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B8AFE766-F6EC-49DE-AB1B-6EDBA6423874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3" i="1" l="1"/>
  <c r="AA4" i="1"/>
  <c r="AA5" i="1"/>
  <c r="AA6" i="1"/>
  <c r="AA7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59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5" i="1"/>
  <c r="AA86" i="1"/>
  <c r="AA87" i="1"/>
  <c r="AA88" i="1"/>
  <c r="AA2" i="1"/>
  <c r="V3" i="1"/>
  <c r="V4" i="1"/>
  <c r="V5" i="1"/>
  <c r="V6" i="1"/>
  <c r="V7" i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2" i="1"/>
  <c r="Y2" i="1"/>
  <c r="U2" i="1"/>
  <c r="O2" i="1"/>
  <c r="O88" i="1"/>
  <c r="N88" i="1"/>
  <c r="M88" i="1"/>
  <c r="O87" i="1"/>
  <c r="N87" i="1"/>
  <c r="M87" i="1"/>
  <c r="P86" i="1"/>
  <c r="O86" i="1"/>
  <c r="Q86" i="1" s="1"/>
  <c r="T86" i="1" s="1"/>
  <c r="N86" i="1"/>
  <c r="M86" i="1"/>
  <c r="P85" i="1"/>
  <c r="O85" i="1"/>
  <c r="Q85" i="1" s="1"/>
  <c r="T85" i="1" s="1"/>
  <c r="N85" i="1"/>
  <c r="M85" i="1"/>
  <c r="P84" i="1"/>
  <c r="O84" i="1"/>
  <c r="Q84" i="1" s="1"/>
  <c r="T84" i="1" s="1"/>
  <c r="N84" i="1"/>
  <c r="M84" i="1"/>
  <c r="O83" i="1"/>
  <c r="N83" i="1"/>
  <c r="M83" i="1"/>
  <c r="O82" i="1"/>
  <c r="N82" i="1"/>
  <c r="P82" i="1" s="1"/>
  <c r="Q82" i="1" s="1"/>
  <c r="T82" i="1" s="1"/>
  <c r="M82" i="1"/>
  <c r="O81" i="1"/>
  <c r="N81" i="1"/>
  <c r="P81" i="1" s="1"/>
  <c r="Q81" i="1" s="1"/>
  <c r="T81" i="1" s="1"/>
  <c r="U81" i="1" s="1"/>
  <c r="W81" i="1" s="1"/>
  <c r="Y81" i="1" s="1"/>
  <c r="M81" i="1"/>
  <c r="O80" i="1"/>
  <c r="N80" i="1"/>
  <c r="P80" i="1" s="1"/>
  <c r="M80" i="1"/>
  <c r="O79" i="1"/>
  <c r="N79" i="1"/>
  <c r="P79" i="1" s="1"/>
  <c r="M79" i="1"/>
  <c r="O78" i="1"/>
  <c r="N78" i="1"/>
  <c r="P78" i="1" s="1"/>
  <c r="M78" i="1"/>
  <c r="O77" i="1"/>
  <c r="N77" i="1"/>
  <c r="M77" i="1"/>
  <c r="O76" i="1"/>
  <c r="N76" i="1"/>
  <c r="P76" i="1" s="1"/>
  <c r="M76" i="1"/>
  <c r="O75" i="1"/>
  <c r="N75" i="1"/>
  <c r="P75" i="1" s="1"/>
  <c r="M75" i="1"/>
  <c r="P74" i="1"/>
  <c r="O74" i="1"/>
  <c r="Q74" i="1" s="1"/>
  <c r="T74" i="1" s="1"/>
  <c r="N74" i="1"/>
  <c r="M74" i="1"/>
  <c r="O73" i="1"/>
  <c r="N73" i="1"/>
  <c r="M73" i="1"/>
  <c r="P72" i="1"/>
  <c r="Q72" i="1" s="1"/>
  <c r="T72" i="1" s="1"/>
  <c r="O72" i="1"/>
  <c r="N72" i="1"/>
  <c r="M72" i="1"/>
  <c r="P71" i="1"/>
  <c r="Q71" i="1" s="1"/>
  <c r="T71" i="1" s="1"/>
  <c r="O71" i="1"/>
  <c r="N71" i="1"/>
  <c r="M71" i="1"/>
  <c r="P70" i="1"/>
  <c r="O70" i="1"/>
  <c r="Q70" i="1" s="1"/>
  <c r="T70" i="1" s="1"/>
  <c r="N70" i="1"/>
  <c r="M70" i="1"/>
  <c r="P69" i="1"/>
  <c r="O69" i="1"/>
  <c r="Q69" i="1" s="1"/>
  <c r="T69" i="1" s="1"/>
  <c r="N69" i="1"/>
  <c r="M69" i="1"/>
  <c r="O68" i="1"/>
  <c r="N68" i="1"/>
  <c r="P68" i="1" s="1"/>
  <c r="M68" i="1"/>
  <c r="O67" i="1"/>
  <c r="N67" i="1"/>
  <c r="M67" i="1"/>
  <c r="O66" i="1"/>
  <c r="N66" i="1"/>
  <c r="M66" i="1"/>
  <c r="O65" i="1"/>
  <c r="N65" i="1"/>
  <c r="P65" i="1" s="1"/>
  <c r="Q65" i="1" s="1"/>
  <c r="T65" i="1" s="1"/>
  <c r="M65" i="1"/>
  <c r="O64" i="1"/>
  <c r="N64" i="1"/>
  <c r="M64" i="1"/>
  <c r="O63" i="1"/>
  <c r="N63" i="1"/>
  <c r="M63" i="1"/>
  <c r="P62" i="1"/>
  <c r="O62" i="1"/>
  <c r="Q62" i="1" s="1"/>
  <c r="T62" i="1" s="1"/>
  <c r="N62" i="1"/>
  <c r="M62" i="1"/>
  <c r="P61" i="1"/>
  <c r="Q61" i="1" s="1"/>
  <c r="T61" i="1" s="1"/>
  <c r="O61" i="1"/>
  <c r="N61" i="1"/>
  <c r="M61" i="1"/>
  <c r="O60" i="1"/>
  <c r="N60" i="1"/>
  <c r="P60" i="1" s="1"/>
  <c r="M60" i="1"/>
  <c r="O59" i="1"/>
  <c r="N59" i="1"/>
  <c r="P59" i="1" s="1"/>
  <c r="Q59" i="1" s="1"/>
  <c r="T59" i="1" s="1"/>
  <c r="M59" i="1"/>
  <c r="O58" i="1"/>
  <c r="N58" i="1"/>
  <c r="P58" i="1" s="1"/>
  <c r="Q58" i="1" s="1"/>
  <c r="T58" i="1" s="1"/>
  <c r="M58" i="1"/>
  <c r="O57" i="1"/>
  <c r="N57" i="1"/>
  <c r="P57" i="1" s="1"/>
  <c r="Q57" i="1" s="1"/>
  <c r="T57" i="1" s="1"/>
  <c r="M57" i="1"/>
  <c r="P56" i="1"/>
  <c r="O56" i="1"/>
  <c r="Q56" i="1" s="1"/>
  <c r="T56" i="1" s="1"/>
  <c r="N56" i="1"/>
  <c r="M56" i="1"/>
  <c r="O55" i="1"/>
  <c r="N55" i="1"/>
  <c r="M55" i="1"/>
  <c r="O54" i="1"/>
  <c r="N54" i="1"/>
  <c r="M54" i="1"/>
  <c r="O53" i="1"/>
  <c r="Q53" i="1" s="1"/>
  <c r="T53" i="1" s="1"/>
  <c r="X53" i="1" s="1"/>
  <c r="Z53" i="1" s="1"/>
  <c r="N53" i="1"/>
  <c r="P53" i="1" s="1"/>
  <c r="M53" i="1"/>
  <c r="O52" i="1"/>
  <c r="N52" i="1"/>
  <c r="P52" i="1" s="1"/>
  <c r="Q52" i="1" s="1"/>
  <c r="T52" i="1" s="1"/>
  <c r="M52" i="1"/>
  <c r="O51" i="1"/>
  <c r="N51" i="1"/>
  <c r="P51" i="1" s="1"/>
  <c r="Q51" i="1" s="1"/>
  <c r="T51" i="1" s="1"/>
  <c r="M51" i="1"/>
  <c r="O50" i="1"/>
  <c r="N50" i="1"/>
  <c r="M50" i="1"/>
  <c r="O49" i="1"/>
  <c r="N49" i="1"/>
  <c r="P49" i="1" s="1"/>
  <c r="M49" i="1"/>
  <c r="P48" i="1"/>
  <c r="Q48" i="1" s="1"/>
  <c r="T48" i="1" s="1"/>
  <c r="O48" i="1"/>
  <c r="N48" i="1"/>
  <c r="M48" i="1"/>
  <c r="P47" i="1"/>
  <c r="Q47" i="1" s="1"/>
  <c r="T47" i="1" s="1"/>
  <c r="O47" i="1"/>
  <c r="N47" i="1"/>
  <c r="M47" i="1"/>
  <c r="Q46" i="1"/>
  <c r="T46" i="1" s="1"/>
  <c r="O46" i="1"/>
  <c r="N46" i="1"/>
  <c r="P46" i="1" s="1"/>
  <c r="M46" i="1"/>
  <c r="O45" i="1"/>
  <c r="N45" i="1"/>
  <c r="P45" i="1" s="1"/>
  <c r="M45" i="1"/>
  <c r="O44" i="1"/>
  <c r="N44" i="1"/>
  <c r="M44" i="1"/>
  <c r="O43" i="1"/>
  <c r="Q43" i="1" s="1"/>
  <c r="T43" i="1" s="1"/>
  <c r="N43" i="1"/>
  <c r="P43" i="1" s="1"/>
  <c r="M43" i="1"/>
  <c r="P42" i="1"/>
  <c r="O42" i="1"/>
  <c r="Q42" i="1" s="1"/>
  <c r="T42" i="1" s="1"/>
  <c r="N42" i="1"/>
  <c r="M42" i="1"/>
  <c r="O41" i="1"/>
  <c r="Q41" i="1" s="1"/>
  <c r="T41" i="1" s="1"/>
  <c r="N41" i="1"/>
  <c r="P41" i="1" s="1"/>
  <c r="M41" i="1"/>
  <c r="O40" i="1"/>
  <c r="N40" i="1"/>
  <c r="M40" i="1"/>
  <c r="O39" i="1"/>
  <c r="N39" i="1"/>
  <c r="P39" i="1" s="1"/>
  <c r="M39" i="1"/>
  <c r="P38" i="1"/>
  <c r="O38" i="1"/>
  <c r="Q38" i="1" s="1"/>
  <c r="T38" i="1" s="1"/>
  <c r="N38" i="1"/>
  <c r="M38" i="1"/>
  <c r="P37" i="1"/>
  <c r="O37" i="1"/>
  <c r="Q37" i="1" s="1"/>
  <c r="T37" i="1" s="1"/>
  <c r="N37" i="1"/>
  <c r="M37" i="1"/>
  <c r="O36" i="1"/>
  <c r="N36" i="1"/>
  <c r="P36" i="1" s="1"/>
  <c r="M36" i="1"/>
  <c r="O35" i="1"/>
  <c r="N35" i="1"/>
  <c r="M35" i="1"/>
  <c r="O34" i="1"/>
  <c r="N34" i="1"/>
  <c r="M34" i="1"/>
  <c r="O33" i="1"/>
  <c r="N33" i="1"/>
  <c r="P33" i="1" s="1"/>
  <c r="Q33" i="1" s="1"/>
  <c r="T33" i="1" s="1"/>
  <c r="M33" i="1"/>
  <c r="O32" i="1"/>
  <c r="N32" i="1"/>
  <c r="P32" i="1" s="1"/>
  <c r="M32" i="1"/>
  <c r="O31" i="1"/>
  <c r="N31" i="1"/>
  <c r="P31" i="1" s="1"/>
  <c r="M31" i="1"/>
  <c r="O30" i="1"/>
  <c r="N30" i="1"/>
  <c r="P30" i="1" s="1"/>
  <c r="M30" i="1"/>
  <c r="O29" i="1"/>
  <c r="N29" i="1"/>
  <c r="M29" i="1"/>
  <c r="O28" i="1"/>
  <c r="N28" i="1"/>
  <c r="P28" i="1" s="1"/>
  <c r="M28" i="1"/>
  <c r="O27" i="1"/>
  <c r="N27" i="1"/>
  <c r="P27" i="1" s="1"/>
  <c r="M27" i="1"/>
  <c r="O26" i="1"/>
  <c r="N26" i="1"/>
  <c r="P26" i="1" s="1"/>
  <c r="M26" i="1"/>
  <c r="O25" i="1"/>
  <c r="N25" i="1"/>
  <c r="M25" i="1"/>
  <c r="O24" i="1"/>
  <c r="N24" i="1"/>
  <c r="M24" i="1"/>
  <c r="O23" i="1"/>
  <c r="N23" i="1"/>
  <c r="P23" i="1" s="1"/>
  <c r="M23" i="1"/>
  <c r="O22" i="1"/>
  <c r="N22" i="1"/>
  <c r="P22" i="1" s="1"/>
  <c r="Q22" i="1" s="1"/>
  <c r="T22" i="1" s="1"/>
  <c r="M22" i="1"/>
  <c r="O21" i="1"/>
  <c r="N21" i="1"/>
  <c r="P21" i="1" s="1"/>
  <c r="M21" i="1"/>
  <c r="O20" i="1"/>
  <c r="N20" i="1"/>
  <c r="M20" i="1"/>
  <c r="P19" i="1"/>
  <c r="O19" i="1"/>
  <c r="Q19" i="1" s="1"/>
  <c r="T19" i="1" s="1"/>
  <c r="N19" i="1"/>
  <c r="M19" i="1"/>
  <c r="O18" i="1"/>
  <c r="N18" i="1"/>
  <c r="P18" i="1" s="1"/>
  <c r="M18" i="1"/>
  <c r="O17" i="1"/>
  <c r="N17" i="1"/>
  <c r="M17" i="1"/>
  <c r="O16" i="1"/>
  <c r="N16" i="1"/>
  <c r="P16" i="1" s="1"/>
  <c r="M16" i="1"/>
  <c r="O15" i="1"/>
  <c r="N15" i="1"/>
  <c r="P15" i="1" s="1"/>
  <c r="Q15" i="1" s="1"/>
  <c r="T15" i="1" s="1"/>
  <c r="M15" i="1"/>
  <c r="O14" i="1"/>
  <c r="N14" i="1"/>
  <c r="P14" i="1" s="1"/>
  <c r="M14" i="1"/>
  <c r="O13" i="1"/>
  <c r="N13" i="1"/>
  <c r="P13" i="1" s="1"/>
  <c r="M13" i="1"/>
  <c r="O12" i="1"/>
  <c r="N12" i="1"/>
  <c r="M12" i="1"/>
  <c r="O11" i="1"/>
  <c r="N11" i="1"/>
  <c r="P11" i="1" s="1"/>
  <c r="M11" i="1"/>
  <c r="O10" i="1"/>
  <c r="Q10" i="1" s="1"/>
  <c r="T10" i="1" s="1"/>
  <c r="N10" i="1"/>
  <c r="P10" i="1" s="1"/>
  <c r="M10" i="1"/>
  <c r="P9" i="1"/>
  <c r="Q9" i="1" s="1"/>
  <c r="T9" i="1" s="1"/>
  <c r="O9" i="1"/>
  <c r="N9" i="1"/>
  <c r="M9" i="1"/>
  <c r="O8" i="1"/>
  <c r="N8" i="1"/>
  <c r="M8" i="1"/>
  <c r="P7" i="1"/>
  <c r="Q7" i="1" s="1"/>
  <c r="T7" i="1" s="1"/>
  <c r="O7" i="1"/>
  <c r="N7" i="1"/>
  <c r="M7" i="1"/>
  <c r="O6" i="1"/>
  <c r="N6" i="1"/>
  <c r="P6" i="1" s="1"/>
  <c r="M6" i="1"/>
  <c r="O5" i="1"/>
  <c r="N5" i="1"/>
  <c r="M5" i="1"/>
  <c r="O4" i="1"/>
  <c r="N4" i="1"/>
  <c r="P4" i="1" s="1"/>
  <c r="M4" i="1"/>
  <c r="O3" i="1"/>
  <c r="Q3" i="1" s="1"/>
  <c r="T3" i="1" s="1"/>
  <c r="N3" i="1"/>
  <c r="P3" i="1" s="1"/>
  <c r="M3" i="1"/>
  <c r="N2" i="1"/>
  <c r="M2" i="1"/>
  <c r="X46" i="1" l="1"/>
  <c r="Z46" i="1" s="1"/>
  <c r="U46" i="1"/>
  <c r="W46" i="1" s="1"/>
  <c r="Y46" i="1" s="1"/>
  <c r="Q16" i="1"/>
  <c r="T16" i="1" s="1"/>
  <c r="X61" i="1"/>
  <c r="Z61" i="1" s="1"/>
  <c r="U61" i="1"/>
  <c r="W61" i="1" s="1"/>
  <c r="Y61" i="1" s="1"/>
  <c r="Q75" i="1"/>
  <c r="T75" i="1" s="1"/>
  <c r="X33" i="1"/>
  <c r="Z33" i="1" s="1"/>
  <c r="U33" i="1"/>
  <c r="W33" i="1" s="1"/>
  <c r="Y33" i="1" s="1"/>
  <c r="U47" i="1"/>
  <c r="W47" i="1" s="1"/>
  <c r="Y47" i="1" s="1"/>
  <c r="X47" i="1"/>
  <c r="Z47" i="1" s="1"/>
  <c r="X82" i="1"/>
  <c r="Z82" i="1" s="1"/>
  <c r="U82" i="1"/>
  <c r="W82" i="1" s="1"/>
  <c r="Y82" i="1" s="1"/>
  <c r="U3" i="1"/>
  <c r="W3" i="1" s="1"/>
  <c r="Y3" i="1" s="1"/>
  <c r="X3" i="1"/>
  <c r="Z3" i="1" s="1"/>
  <c r="X51" i="1"/>
  <c r="Z51" i="1" s="1"/>
  <c r="U51" i="1"/>
  <c r="W51" i="1" s="1"/>
  <c r="Y51" i="1" s="1"/>
  <c r="Q26" i="1"/>
  <c r="T26" i="1" s="1"/>
  <c r="X19" i="1"/>
  <c r="Z19" i="1" s="1"/>
  <c r="U19" i="1"/>
  <c r="W19" i="1" s="1"/>
  <c r="Y19" i="1" s="1"/>
  <c r="Q4" i="1"/>
  <c r="T4" i="1" s="1"/>
  <c r="U57" i="1"/>
  <c r="W57" i="1" s="1"/>
  <c r="Y57" i="1" s="1"/>
  <c r="X57" i="1"/>
  <c r="Z57" i="1" s="1"/>
  <c r="X86" i="1"/>
  <c r="Z86" i="1" s="1"/>
  <c r="U86" i="1"/>
  <c r="W86" i="1" s="1"/>
  <c r="Y86" i="1" s="1"/>
  <c r="Q79" i="1"/>
  <c r="T79" i="1" s="1"/>
  <c r="Q36" i="1"/>
  <c r="T36" i="1" s="1"/>
  <c r="X7" i="1"/>
  <c r="Z7" i="1" s="1"/>
  <c r="U7" i="1"/>
  <c r="W7" i="1" s="1"/>
  <c r="Y7" i="1" s="1"/>
  <c r="X10" i="1"/>
  <c r="Z10" i="1" s="1"/>
  <c r="U10" i="1"/>
  <c r="W10" i="1" s="1"/>
  <c r="Y10" i="1" s="1"/>
  <c r="X41" i="1"/>
  <c r="Z41" i="1" s="1"/>
  <c r="U41" i="1"/>
  <c r="W41" i="1" s="1"/>
  <c r="Y41" i="1" s="1"/>
  <c r="X85" i="1"/>
  <c r="Z85" i="1" s="1"/>
  <c r="U85" i="1"/>
  <c r="W85" i="1" s="1"/>
  <c r="Y85" i="1" s="1"/>
  <c r="Q27" i="1"/>
  <c r="T27" i="1" s="1"/>
  <c r="X71" i="1"/>
  <c r="Z71" i="1" s="1"/>
  <c r="U71" i="1"/>
  <c r="W71" i="1" s="1"/>
  <c r="Y71" i="1" s="1"/>
  <c r="X65" i="1"/>
  <c r="Z65" i="1" s="1"/>
  <c r="U65" i="1"/>
  <c r="W65" i="1" s="1"/>
  <c r="Y65" i="1" s="1"/>
  <c r="U43" i="1"/>
  <c r="W43" i="1" s="1"/>
  <c r="Y43" i="1" s="1"/>
  <c r="X43" i="1"/>
  <c r="Z43" i="1" s="1"/>
  <c r="X58" i="1"/>
  <c r="Z58" i="1" s="1"/>
  <c r="U58" i="1"/>
  <c r="W58" i="1" s="1"/>
  <c r="Y58" i="1" s="1"/>
  <c r="X72" i="1"/>
  <c r="Z72" i="1" s="1"/>
  <c r="U72" i="1"/>
  <c r="W72" i="1" s="1"/>
  <c r="Y72" i="1" s="1"/>
  <c r="X37" i="1"/>
  <c r="Z37" i="1" s="1"/>
  <c r="U37" i="1"/>
  <c r="W37" i="1" s="1"/>
  <c r="Y37" i="1" s="1"/>
  <c r="Q14" i="1"/>
  <c r="T14" i="1" s="1"/>
  <c r="X22" i="1"/>
  <c r="Z22" i="1" s="1"/>
  <c r="U22" i="1"/>
  <c r="W22" i="1" s="1"/>
  <c r="Y22" i="1" s="1"/>
  <c r="P44" i="1"/>
  <c r="U53" i="1"/>
  <c r="W53" i="1" s="1"/>
  <c r="Y53" i="1" s="1"/>
  <c r="X62" i="1"/>
  <c r="Z62" i="1" s="1"/>
  <c r="U62" i="1"/>
  <c r="W62" i="1" s="1"/>
  <c r="Y62" i="1" s="1"/>
  <c r="Q76" i="1"/>
  <c r="T76" i="1" s="1"/>
  <c r="X81" i="1"/>
  <c r="Z81" i="1" s="1"/>
  <c r="P66" i="1"/>
  <c r="Q66" i="1" s="1"/>
  <c r="T66" i="1" s="1"/>
  <c r="X38" i="1"/>
  <c r="Z38" i="1" s="1"/>
  <c r="U38" i="1"/>
  <c r="W38" i="1" s="1"/>
  <c r="Y38" i="1" s="1"/>
  <c r="P17" i="1"/>
  <c r="X84" i="1"/>
  <c r="Z84" i="1" s="1"/>
  <c r="U84" i="1"/>
  <c r="W84" i="1" s="1"/>
  <c r="Y84" i="1" s="1"/>
  <c r="X9" i="1"/>
  <c r="Z9" i="1" s="1"/>
  <c r="U9" i="1"/>
  <c r="W9" i="1" s="1"/>
  <c r="Y9" i="1" s="1"/>
  <c r="P5" i="1"/>
  <c r="Q5" i="1" s="1"/>
  <c r="T5" i="1" s="1"/>
  <c r="X48" i="1"/>
  <c r="Z48" i="1" s="1"/>
  <c r="U48" i="1"/>
  <c r="W48" i="1" s="1"/>
  <c r="Y48" i="1" s="1"/>
  <c r="Q40" i="1"/>
  <c r="T40" i="1" s="1"/>
  <c r="Q32" i="1"/>
  <c r="T32" i="1" s="1"/>
  <c r="Q68" i="1"/>
  <c r="T68" i="1" s="1"/>
  <c r="P2" i="1"/>
  <c r="Q2" i="1"/>
  <c r="T2" i="1" s="1"/>
  <c r="U15" i="1"/>
  <c r="W15" i="1" s="1"/>
  <c r="Y15" i="1" s="1"/>
  <c r="X15" i="1"/>
  <c r="Z15" i="1" s="1"/>
  <c r="P54" i="1"/>
  <c r="X59" i="1"/>
  <c r="Z59" i="1" s="1"/>
  <c r="U59" i="1"/>
  <c r="W59" i="1" s="1"/>
  <c r="Y59" i="1" s="1"/>
  <c r="Q54" i="1"/>
  <c r="T54" i="1" s="1"/>
  <c r="Q78" i="1"/>
  <c r="T78" i="1" s="1"/>
  <c r="Q28" i="1"/>
  <c r="T28" i="1" s="1"/>
  <c r="P50" i="1"/>
  <c r="Q50" i="1" s="1"/>
  <c r="T50" i="1" s="1"/>
  <c r="P64" i="1"/>
  <c r="Q64" i="1" s="1"/>
  <c r="T64" i="1" s="1"/>
  <c r="P8" i="1"/>
  <c r="P34" i="1"/>
  <c r="Q34" i="1" s="1"/>
  <c r="T34" i="1" s="1"/>
  <c r="Q17" i="1"/>
  <c r="T17" i="1" s="1"/>
  <c r="X52" i="1"/>
  <c r="Z52" i="1" s="1"/>
  <c r="U52" i="1"/>
  <c r="W52" i="1" s="1"/>
  <c r="Y52" i="1" s="1"/>
  <c r="Q13" i="1"/>
  <c r="T13" i="1" s="1"/>
  <c r="Q80" i="1"/>
  <c r="T80" i="1" s="1"/>
  <c r="Q30" i="1"/>
  <c r="T30" i="1" s="1"/>
  <c r="Q31" i="1"/>
  <c r="T31" i="1" s="1"/>
  <c r="Q44" i="1"/>
  <c r="T44" i="1" s="1"/>
  <c r="Q23" i="1"/>
  <c r="T23" i="1" s="1"/>
  <c r="X69" i="1"/>
  <c r="Z69" i="1" s="1"/>
  <c r="U69" i="1"/>
  <c r="W69" i="1" s="1"/>
  <c r="Y69" i="1" s="1"/>
  <c r="Q60" i="1"/>
  <c r="T60" i="1" s="1"/>
  <c r="P20" i="1"/>
  <c r="X74" i="1"/>
  <c r="Z74" i="1" s="1"/>
  <c r="U74" i="1"/>
  <c r="W74" i="1" s="1"/>
  <c r="Y74" i="1" s="1"/>
  <c r="X56" i="1"/>
  <c r="Z56" i="1" s="1"/>
  <c r="U56" i="1"/>
  <c r="W56" i="1" s="1"/>
  <c r="Y56" i="1" s="1"/>
  <c r="Q21" i="1"/>
  <c r="T21" i="1" s="1"/>
  <c r="P40" i="1"/>
  <c r="Q11" i="1"/>
  <c r="T11" i="1" s="1"/>
  <c r="X42" i="1"/>
  <c r="Z42" i="1" s="1"/>
  <c r="U42" i="1"/>
  <c r="W42" i="1" s="1"/>
  <c r="Y42" i="1" s="1"/>
  <c r="P55" i="1"/>
  <c r="Q55" i="1"/>
  <c r="T55" i="1" s="1"/>
  <c r="P83" i="1"/>
  <c r="Q83" i="1" s="1"/>
  <c r="T83" i="1" s="1"/>
  <c r="Q20" i="1"/>
  <c r="T20" i="1" s="1"/>
  <c r="P24" i="1"/>
  <c r="P87" i="1"/>
  <c r="Q24" i="1"/>
  <c r="T24" i="1" s="1"/>
  <c r="Q87" i="1"/>
  <c r="T87" i="1" s="1"/>
  <c r="Q45" i="1"/>
  <c r="T45" i="1" s="1"/>
  <c r="P73" i="1"/>
  <c r="Q73" i="1" s="1"/>
  <c r="T73" i="1" s="1"/>
  <c r="P77" i="1"/>
  <c r="Q18" i="1"/>
  <c r="T18" i="1" s="1"/>
  <c r="P35" i="1"/>
  <c r="Q77" i="1"/>
  <c r="T77" i="1" s="1"/>
  <c r="Q35" i="1"/>
  <c r="T35" i="1" s="1"/>
  <c r="P63" i="1"/>
  <c r="P12" i="1"/>
  <c r="Q63" i="1"/>
  <c r="T63" i="1" s="1"/>
  <c r="Q12" i="1"/>
  <c r="T12" i="1" s="1"/>
  <c r="P29" i="1"/>
  <c r="Q39" i="1"/>
  <c r="T39" i="1" s="1"/>
  <c r="P88" i="1"/>
  <c r="Q88" i="1" s="1"/>
  <c r="T88" i="1" s="1"/>
  <c r="Q8" i="1"/>
  <c r="T8" i="1" s="1"/>
  <c r="X70" i="1"/>
  <c r="Z70" i="1" s="1"/>
  <c r="U70" i="1"/>
  <c r="W70" i="1" s="1"/>
  <c r="Y70" i="1" s="1"/>
  <c r="P25" i="1"/>
  <c r="Q25" i="1" s="1"/>
  <c r="T25" i="1" s="1"/>
  <c r="P67" i="1"/>
  <c r="Q49" i="1"/>
  <c r="T49" i="1" s="1"/>
  <c r="Q67" i="1"/>
  <c r="T67" i="1" s="1"/>
  <c r="Q6" i="1"/>
  <c r="T6" i="1" s="1"/>
  <c r="Q29" i="1"/>
  <c r="T29" i="1" s="1"/>
  <c r="X5" i="1" l="1"/>
  <c r="Z5" i="1" s="1"/>
  <c r="U5" i="1"/>
  <c r="W5" i="1" s="1"/>
  <c r="Y5" i="1" s="1"/>
  <c r="X73" i="1"/>
  <c r="Z73" i="1" s="1"/>
  <c r="U73" i="1"/>
  <c r="W73" i="1" s="1"/>
  <c r="Y73" i="1" s="1"/>
  <c r="X83" i="1"/>
  <c r="Z83" i="1" s="1"/>
  <c r="U83" i="1"/>
  <c r="W83" i="1" s="1"/>
  <c r="Y83" i="1" s="1"/>
  <c r="U25" i="1"/>
  <c r="W25" i="1" s="1"/>
  <c r="Y25" i="1" s="1"/>
  <c r="X25" i="1"/>
  <c r="Z25" i="1" s="1"/>
  <c r="X64" i="1"/>
  <c r="Z64" i="1" s="1"/>
  <c r="U64" i="1"/>
  <c r="W64" i="1" s="1"/>
  <c r="Y64" i="1" s="1"/>
  <c r="X50" i="1"/>
  <c r="Z50" i="1" s="1"/>
  <c r="U50" i="1"/>
  <c r="W50" i="1" s="1"/>
  <c r="Y50" i="1" s="1"/>
  <c r="X66" i="1"/>
  <c r="Z66" i="1" s="1"/>
  <c r="U66" i="1"/>
  <c r="W66" i="1" s="1"/>
  <c r="Y66" i="1" s="1"/>
  <c r="X88" i="1"/>
  <c r="Z88" i="1" s="1"/>
  <c r="U88" i="1"/>
  <c r="W88" i="1" s="1"/>
  <c r="Y88" i="1" s="1"/>
  <c r="X68" i="1"/>
  <c r="Z68" i="1" s="1"/>
  <c r="U68" i="1"/>
  <c r="W68" i="1" s="1"/>
  <c r="Y68" i="1" s="1"/>
  <c r="X45" i="1"/>
  <c r="Z45" i="1" s="1"/>
  <c r="U45" i="1"/>
  <c r="W45" i="1" s="1"/>
  <c r="Y45" i="1" s="1"/>
  <c r="X44" i="1"/>
  <c r="Z44" i="1" s="1"/>
  <c r="U44" i="1"/>
  <c r="W44" i="1" s="1"/>
  <c r="Y44" i="1" s="1"/>
  <c r="X31" i="1"/>
  <c r="Z31" i="1" s="1"/>
  <c r="U31" i="1"/>
  <c r="W31" i="1" s="1"/>
  <c r="Y31" i="1" s="1"/>
  <c r="X30" i="1"/>
  <c r="Z30" i="1" s="1"/>
  <c r="U30" i="1"/>
  <c r="W30" i="1" s="1"/>
  <c r="Y30" i="1" s="1"/>
  <c r="X4" i="1"/>
  <c r="Z4" i="1" s="1"/>
  <c r="U4" i="1"/>
  <c r="W4" i="1" s="1"/>
  <c r="Y4" i="1" s="1"/>
  <c r="X17" i="1"/>
  <c r="Z17" i="1" s="1"/>
  <c r="U17" i="1"/>
  <c r="W17" i="1" s="1"/>
  <c r="Y17" i="1" s="1"/>
  <c r="X34" i="1"/>
  <c r="Z34" i="1" s="1"/>
  <c r="U34" i="1"/>
  <c r="W34" i="1" s="1"/>
  <c r="Y34" i="1" s="1"/>
  <c r="U12" i="1"/>
  <c r="W12" i="1" s="1"/>
  <c r="Y12" i="1" s="1"/>
  <c r="X12" i="1"/>
  <c r="Z12" i="1" s="1"/>
  <c r="X78" i="1"/>
  <c r="Z78" i="1" s="1"/>
  <c r="U78" i="1"/>
  <c r="W78" i="1" s="1"/>
  <c r="Y78" i="1" s="1"/>
  <c r="U35" i="1"/>
  <c r="W35" i="1" s="1"/>
  <c r="Y35" i="1" s="1"/>
  <c r="X35" i="1"/>
  <c r="Z35" i="1" s="1"/>
  <c r="X29" i="1"/>
  <c r="Z29" i="1" s="1"/>
  <c r="U29" i="1"/>
  <c r="W29" i="1" s="1"/>
  <c r="Y29" i="1" s="1"/>
  <c r="X6" i="1"/>
  <c r="Z6" i="1" s="1"/>
  <c r="U6" i="1"/>
  <c r="W6" i="1" s="1"/>
  <c r="Y6" i="1" s="1"/>
  <c r="X23" i="1"/>
  <c r="Z23" i="1" s="1"/>
  <c r="U23" i="1"/>
  <c r="W23" i="1" s="1"/>
  <c r="Y23" i="1" s="1"/>
  <c r="X32" i="1"/>
  <c r="Z32" i="1" s="1"/>
  <c r="U32" i="1"/>
  <c r="W32" i="1" s="1"/>
  <c r="Y32" i="1" s="1"/>
  <c r="U87" i="1"/>
  <c r="W87" i="1" s="1"/>
  <c r="Y87" i="1" s="1"/>
  <c r="X87" i="1"/>
  <c r="Z87" i="1" s="1"/>
  <c r="X24" i="1"/>
  <c r="Z24" i="1" s="1"/>
  <c r="U24" i="1"/>
  <c r="W24" i="1" s="1"/>
  <c r="Y24" i="1" s="1"/>
  <c r="U13" i="1"/>
  <c r="W13" i="1" s="1"/>
  <c r="Y13" i="1" s="1"/>
  <c r="X13" i="1"/>
  <c r="Z13" i="1" s="1"/>
  <c r="U8" i="1"/>
  <c r="W8" i="1" s="1"/>
  <c r="Y8" i="1" s="1"/>
  <c r="X8" i="1"/>
  <c r="Z8" i="1" s="1"/>
  <c r="U39" i="1"/>
  <c r="W39" i="1" s="1"/>
  <c r="Y39" i="1" s="1"/>
  <c r="X39" i="1"/>
  <c r="Z39" i="1" s="1"/>
  <c r="U63" i="1"/>
  <c r="W63" i="1" s="1"/>
  <c r="Y63" i="1" s="1"/>
  <c r="X63" i="1"/>
  <c r="Z63" i="1" s="1"/>
  <c r="X28" i="1"/>
  <c r="Z28" i="1" s="1"/>
  <c r="U28" i="1"/>
  <c r="W28" i="1" s="1"/>
  <c r="Y28" i="1" s="1"/>
  <c r="X14" i="1"/>
  <c r="Z14" i="1" s="1"/>
  <c r="U14" i="1"/>
  <c r="W14" i="1" s="1"/>
  <c r="Y14" i="1" s="1"/>
  <c r="U67" i="1"/>
  <c r="W67" i="1" s="1"/>
  <c r="Y67" i="1" s="1"/>
  <c r="X67" i="1"/>
  <c r="Z67" i="1" s="1"/>
  <c r="X40" i="1"/>
  <c r="Z40" i="1" s="1"/>
  <c r="U40" i="1"/>
  <c r="W40" i="1" s="1"/>
  <c r="Y40" i="1" s="1"/>
  <c r="X49" i="1"/>
  <c r="Z49" i="1" s="1"/>
  <c r="U49" i="1"/>
  <c r="W49" i="1" s="1"/>
  <c r="Y49" i="1" s="1"/>
  <c r="X80" i="1"/>
  <c r="Z80" i="1" s="1"/>
  <c r="U80" i="1"/>
  <c r="W80" i="1" s="1"/>
  <c r="Y80" i="1" s="1"/>
  <c r="U20" i="1"/>
  <c r="W20" i="1" s="1"/>
  <c r="Y20" i="1" s="1"/>
  <c r="X20" i="1"/>
  <c r="Z20" i="1" s="1"/>
  <c r="X26" i="1"/>
  <c r="Z26" i="1" s="1"/>
  <c r="U26" i="1"/>
  <c r="W26" i="1" s="1"/>
  <c r="Y26" i="1" s="1"/>
  <c r="X55" i="1"/>
  <c r="Z55" i="1" s="1"/>
  <c r="U55" i="1"/>
  <c r="W55" i="1" s="1"/>
  <c r="Y55" i="1" s="1"/>
  <c r="U11" i="1"/>
  <c r="W11" i="1" s="1"/>
  <c r="Y11" i="1" s="1"/>
  <c r="X11" i="1"/>
  <c r="Z11" i="1" s="1"/>
  <c r="X27" i="1"/>
  <c r="Z27" i="1" s="1"/>
  <c r="U27" i="1"/>
  <c r="W27" i="1" s="1"/>
  <c r="Y27" i="1" s="1"/>
  <c r="X76" i="1"/>
  <c r="Z76" i="1" s="1"/>
  <c r="U76" i="1"/>
  <c r="W76" i="1" s="1"/>
  <c r="Y76" i="1" s="1"/>
  <c r="X21" i="1"/>
  <c r="Z21" i="1" s="1"/>
  <c r="U21" i="1"/>
  <c r="W21" i="1" s="1"/>
  <c r="Y21" i="1" s="1"/>
  <c r="X54" i="1"/>
  <c r="Z54" i="1" s="1"/>
  <c r="U54" i="1"/>
  <c r="W54" i="1" s="1"/>
  <c r="Y54" i="1" s="1"/>
  <c r="X75" i="1"/>
  <c r="Z75" i="1" s="1"/>
  <c r="U75" i="1"/>
  <c r="W75" i="1" s="1"/>
  <c r="Y75" i="1" s="1"/>
  <c r="X77" i="1"/>
  <c r="Z77" i="1" s="1"/>
  <c r="U77" i="1"/>
  <c r="W77" i="1" s="1"/>
  <c r="Y77" i="1" s="1"/>
  <c r="U18" i="1"/>
  <c r="W18" i="1" s="1"/>
  <c r="Y18" i="1" s="1"/>
  <c r="X18" i="1"/>
  <c r="Z18" i="1" s="1"/>
  <c r="U16" i="1"/>
  <c r="W16" i="1" s="1"/>
  <c r="Y16" i="1" s="1"/>
  <c r="X16" i="1"/>
  <c r="Z16" i="1" s="1"/>
  <c r="X60" i="1"/>
  <c r="Z60" i="1" s="1"/>
  <c r="U60" i="1"/>
  <c r="W60" i="1" s="1"/>
  <c r="Y60" i="1" s="1"/>
  <c r="X2" i="1"/>
  <c r="Z2" i="1" s="1"/>
  <c r="W2" i="1"/>
  <c r="X36" i="1"/>
  <c r="Z36" i="1" s="1"/>
  <c r="U36" i="1"/>
  <c r="W36" i="1" s="1"/>
  <c r="Y36" i="1" s="1"/>
  <c r="X79" i="1"/>
  <c r="Z79" i="1" s="1"/>
  <c r="U79" i="1"/>
  <c r="W79" i="1" s="1"/>
  <c r="Y79" i="1" s="1"/>
</calcChain>
</file>

<file path=xl/sharedStrings.xml><?xml version="1.0" encoding="utf-8"?>
<sst xmlns="http://schemas.openxmlformats.org/spreadsheetml/2006/main" count="26" uniqueCount="26">
  <si>
    <t>Index</t>
  </si>
  <si>
    <t>Top Mark1 X</t>
  </si>
  <si>
    <t>Top Mark1 Y</t>
  </si>
  <si>
    <t>Bottom Mark1 X</t>
  </si>
  <si>
    <t>Bottom Mark1 Y</t>
  </si>
  <si>
    <t>Top Mark2 X</t>
  </si>
  <si>
    <t>Top Mark2 Y</t>
  </si>
  <si>
    <t>Bottom Mark2 X</t>
  </si>
  <si>
    <t>Bottom Mark2 Y</t>
  </si>
  <si>
    <t>W</t>
    <phoneticPr fontId="2" type="noConversion"/>
  </si>
  <si>
    <t>H</t>
    <phoneticPr fontId="2" type="noConversion"/>
  </si>
  <si>
    <t>W2</t>
    <phoneticPr fontId="2" type="noConversion"/>
  </si>
  <si>
    <t>H2</t>
    <phoneticPr fontId="2" type="noConversion"/>
  </si>
  <si>
    <t>a1</t>
    <phoneticPr fontId="2" type="noConversion"/>
  </si>
  <si>
    <t>a2</t>
    <phoneticPr fontId="2" type="noConversion"/>
  </si>
  <si>
    <t>theta</t>
    <phoneticPr fontId="2" type="noConversion"/>
  </si>
  <si>
    <t>theta-324</t>
    <phoneticPr fontId="2" type="noConversion"/>
  </si>
  <si>
    <t>L32</t>
    <phoneticPr fontId="2" type="noConversion"/>
  </si>
  <si>
    <t>dert-theta</t>
    <phoneticPr fontId="2" type="noConversion"/>
  </si>
  <si>
    <t>dertX4</t>
    <phoneticPr fontId="2" type="noConversion"/>
  </si>
  <si>
    <t>dertY4</t>
    <phoneticPr fontId="2" type="noConversion"/>
  </si>
  <si>
    <t>dertX2</t>
    <phoneticPr fontId="2" type="noConversion"/>
  </si>
  <si>
    <t>dertY2</t>
    <phoneticPr fontId="2" type="noConversion"/>
  </si>
  <si>
    <t>中心点偏移X</t>
    <phoneticPr fontId="2" type="noConversion"/>
  </si>
  <si>
    <t>中心点偏移Y</t>
    <phoneticPr fontId="2" type="noConversion"/>
  </si>
  <si>
    <t>平行Y均值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</si>
</sst>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Top Mark1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Sheet1!$B$2:$B$88</c:f>
              <c:numCache>
                <c:formatCode>General</c:formatCode>
                <c:ptCount val="87"/>
                <c:pt idx="0">
                  <c:v>-0.13300000000000001</c:v>
                </c:pt>
                <c:pt idx="1">
                  <c:v>4.2999999999999983E-2</c:v>
                </c:pt>
                <c:pt idx="2">
                  <c:v>0.219</c:v>
                </c:pt>
                <c:pt idx="3">
                  <c:v>0.35799999999999998</c:v>
                </c:pt>
                <c:pt idx="4">
                  <c:v>-0.52400000000000002</c:v>
                </c:pt>
                <c:pt idx="5">
                  <c:v>5.8999999999999997E-2</c:v>
                </c:pt>
                <c:pt idx="6">
                  <c:v>0.19500000000000001</c:v>
                </c:pt>
                <c:pt idx="7">
                  <c:v>0.53950000000000009</c:v>
                </c:pt>
                <c:pt idx="8">
                  <c:v>0.88400000000000001</c:v>
                </c:pt>
                <c:pt idx="9">
                  <c:v>0.56899999999999995</c:v>
                </c:pt>
                <c:pt idx="10">
                  <c:v>0.67900000000000005</c:v>
                </c:pt>
                <c:pt idx="11">
                  <c:v>0.27150000000000002</c:v>
                </c:pt>
                <c:pt idx="12">
                  <c:v>-0.13600000000000001</c:v>
                </c:pt>
                <c:pt idx="13">
                  <c:v>0.25800000000000001</c:v>
                </c:pt>
                <c:pt idx="14">
                  <c:v>6.4000000000000001E-2</c:v>
                </c:pt>
                <c:pt idx="15">
                  <c:v>0.34200000000000003</c:v>
                </c:pt>
                <c:pt idx="16">
                  <c:v>0.62</c:v>
                </c:pt>
                <c:pt idx="17">
                  <c:v>0.76800000000000002</c:v>
                </c:pt>
                <c:pt idx="18">
                  <c:v>0.94899999999999995</c:v>
                </c:pt>
                <c:pt idx="19">
                  <c:v>0.621</c:v>
                </c:pt>
                <c:pt idx="20">
                  <c:v>-2.7E-2</c:v>
                </c:pt>
                <c:pt idx="21">
                  <c:v>0.14199999999999999</c:v>
                </c:pt>
                <c:pt idx="22">
                  <c:v>0.107</c:v>
                </c:pt>
                <c:pt idx="23">
                  <c:v>0.56399999999999995</c:v>
                </c:pt>
                <c:pt idx="24">
                  <c:v>0.42899999999999999</c:v>
                </c:pt>
                <c:pt idx="25">
                  <c:v>0.48699999999999999</c:v>
                </c:pt>
                <c:pt idx="26">
                  <c:v>0.61</c:v>
                </c:pt>
                <c:pt idx="27">
                  <c:v>0.72</c:v>
                </c:pt>
                <c:pt idx="28">
                  <c:v>1.01</c:v>
                </c:pt>
                <c:pt idx="29">
                  <c:v>0.78900000000000003</c:v>
                </c:pt>
                <c:pt idx="30">
                  <c:v>-1.034</c:v>
                </c:pt>
                <c:pt idx="31">
                  <c:v>-0.16500000000000001</c:v>
                </c:pt>
                <c:pt idx="32">
                  <c:v>0.28799999999999998</c:v>
                </c:pt>
                <c:pt idx="33">
                  <c:v>0.20100000000000001</c:v>
                </c:pt>
                <c:pt idx="34">
                  <c:v>0.35799999999999998</c:v>
                </c:pt>
                <c:pt idx="35">
                  <c:v>0.17199999999999999</c:v>
                </c:pt>
                <c:pt idx="36">
                  <c:v>0.437</c:v>
                </c:pt>
                <c:pt idx="37">
                  <c:v>0.436</c:v>
                </c:pt>
                <c:pt idx="38">
                  <c:v>0.82299999999999995</c:v>
                </c:pt>
                <c:pt idx="39">
                  <c:v>0.751</c:v>
                </c:pt>
                <c:pt idx="40">
                  <c:v>0.97299999999999998</c:v>
                </c:pt>
                <c:pt idx="41">
                  <c:v>-0.436</c:v>
                </c:pt>
                <c:pt idx="42">
                  <c:v>-0.28999999999999998</c:v>
                </c:pt>
                <c:pt idx="43">
                  <c:v>0.26700000000000002</c:v>
                </c:pt>
                <c:pt idx="44">
                  <c:v>6.5000000000000002E-2</c:v>
                </c:pt>
                <c:pt idx="45">
                  <c:v>0.14050000000000001</c:v>
                </c:pt>
                <c:pt idx="46">
                  <c:v>0.216</c:v>
                </c:pt>
                <c:pt idx="47">
                  <c:v>0.443</c:v>
                </c:pt>
                <c:pt idx="48">
                  <c:v>0.51600000000000001</c:v>
                </c:pt>
                <c:pt idx="49">
                  <c:v>0.58899999999999997</c:v>
                </c:pt>
                <c:pt idx="50">
                  <c:v>0.75700000000000001</c:v>
                </c:pt>
                <c:pt idx="51">
                  <c:v>0.89800000000000002</c:v>
                </c:pt>
                <c:pt idx="52">
                  <c:v>3.5999999999999997E-2</c:v>
                </c:pt>
                <c:pt idx="53">
                  <c:v>-0.26300000000000001</c:v>
                </c:pt>
                <c:pt idx="54">
                  <c:v>4.7E-2</c:v>
                </c:pt>
                <c:pt idx="55">
                  <c:v>-0.14299999999999999</c:v>
                </c:pt>
                <c:pt idx="56">
                  <c:v>7.9499999999999987E-2</c:v>
                </c:pt>
                <c:pt idx="57">
                  <c:v>0.30199999999999999</c:v>
                </c:pt>
                <c:pt idx="58">
                  <c:v>0.246</c:v>
                </c:pt>
                <c:pt idx="59">
                  <c:v>0.58699999999999997</c:v>
                </c:pt>
                <c:pt idx="60">
                  <c:v>0.68233333333333335</c:v>
                </c:pt>
                <c:pt idx="61">
                  <c:v>0.77766666666666662</c:v>
                </c:pt>
                <c:pt idx="62">
                  <c:v>0.873</c:v>
                </c:pt>
                <c:pt idx="63">
                  <c:v>-0.23</c:v>
                </c:pt>
                <c:pt idx="64">
                  <c:v>1.099999999999998E-2</c:v>
                </c:pt>
                <c:pt idx="65">
                  <c:v>0.252</c:v>
                </c:pt>
                <c:pt idx="66">
                  <c:v>0.49299999999999999</c:v>
                </c:pt>
                <c:pt idx="67">
                  <c:v>0.63500000000000001</c:v>
                </c:pt>
                <c:pt idx="68">
                  <c:v>0.70899999999999996</c:v>
                </c:pt>
                <c:pt idx="69">
                  <c:v>0.81599999999999995</c:v>
                </c:pt>
                <c:pt idx="70">
                  <c:v>0.65800000000000003</c:v>
                </c:pt>
                <c:pt idx="71">
                  <c:v>0.94599999999999995</c:v>
                </c:pt>
                <c:pt idx="72">
                  <c:v>0.92900000000000005</c:v>
                </c:pt>
                <c:pt idx="73">
                  <c:v>0.221</c:v>
                </c:pt>
                <c:pt idx="74">
                  <c:v>2.5000000000000001E-2</c:v>
                </c:pt>
                <c:pt idx="75">
                  <c:v>0.60199999999999998</c:v>
                </c:pt>
                <c:pt idx="76">
                  <c:v>0.52600000000000002</c:v>
                </c:pt>
                <c:pt idx="77">
                  <c:v>0.44</c:v>
                </c:pt>
                <c:pt idx="78">
                  <c:v>0.63100000000000001</c:v>
                </c:pt>
                <c:pt idx="79">
                  <c:v>0.498</c:v>
                </c:pt>
                <c:pt idx="80">
                  <c:v>0.58699999999999997</c:v>
                </c:pt>
                <c:pt idx="81">
                  <c:v>0.46600000000000003</c:v>
                </c:pt>
                <c:pt idx="82">
                  <c:v>-6.8000000000000005E-2</c:v>
                </c:pt>
                <c:pt idx="83">
                  <c:v>0.34</c:v>
                </c:pt>
                <c:pt idx="84">
                  <c:v>8.3000000000000004E-2</c:v>
                </c:pt>
                <c:pt idx="85">
                  <c:v>0.437</c:v>
                </c:pt>
                <c:pt idx="86">
                  <c:v>0.69299999999999995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24-4FA1-A48D-79A304AF390A}"/>
            </c:ext>
          </c:extLst>
        </c:ser>
        <c:ser>
          <c:idx val="1"/>
          <c:order val="1"/>
          <c:tx>
            <c:strRef>
              <c:f>Sheet1!$Y$1</c:f>
              <c:strCache>
                <c:ptCount val="1"/>
                <c:pt idx="0">
                  <c:v>中心点偏移X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Sheet1!$Y$2:$Y$88</c:f>
              <c:numCache>
                <c:formatCode>General</c:formatCode>
                <c:ptCount val="87"/>
                <c:pt idx="0">
                  <c:v>0.95122273517771827</c:v>
                </c:pt>
                <c:pt idx="1">
                  <c:v>0.98237821879262621</c:v>
                </c:pt>
                <c:pt idx="2">
                  <c:v>1.0135282231066813</c:v>
                </c:pt>
                <c:pt idx="3">
                  <c:v>1.1701081157396476</c:v>
                </c:pt>
                <c:pt idx="4">
                  <c:v>0.52522192878439089</c:v>
                </c:pt>
                <c:pt idx="5">
                  <c:v>1.1460765956688048</c:v>
                </c:pt>
                <c:pt idx="6">
                  <c:v>0.62421163157188864</c:v>
                </c:pt>
                <c:pt idx="7">
                  <c:v>0.88350386322522545</c:v>
                </c:pt>
                <c:pt idx="8">
                  <c:v>1.1427934436915019</c:v>
                </c:pt>
                <c:pt idx="9">
                  <c:v>1.0858955170711342</c:v>
                </c:pt>
                <c:pt idx="10">
                  <c:v>1.4594056778531961</c:v>
                </c:pt>
                <c:pt idx="11">
                  <c:v>1.1921963901178825</c:v>
                </c:pt>
                <c:pt idx="12">
                  <c:v>0.92498069669769745</c:v>
                </c:pt>
                <c:pt idx="13">
                  <c:v>0.56712510787948123</c:v>
                </c:pt>
                <c:pt idx="14">
                  <c:v>0.81650575378595391</c:v>
                </c:pt>
                <c:pt idx="15">
                  <c:v>0.99648032331551084</c:v>
                </c:pt>
                <c:pt idx="16">
                  <c:v>1.176451657008438</c:v>
                </c:pt>
                <c:pt idx="17">
                  <c:v>1.186285141719025</c:v>
                </c:pt>
                <c:pt idx="18">
                  <c:v>1.4375995242611896</c:v>
                </c:pt>
                <c:pt idx="19">
                  <c:v>1.6029620798734832</c:v>
                </c:pt>
                <c:pt idx="20">
                  <c:v>0.93681472882967509</c:v>
                </c:pt>
                <c:pt idx="21">
                  <c:v>0.69263241830066535</c:v>
                </c:pt>
                <c:pt idx="22">
                  <c:v>0.8897020049553539</c:v>
                </c:pt>
                <c:pt idx="23">
                  <c:v>1.2808046085816969</c:v>
                </c:pt>
                <c:pt idx="24">
                  <c:v>0.91098806168420565</c:v>
                </c:pt>
                <c:pt idx="25">
                  <c:v>0.85562760943949989</c:v>
                </c:pt>
                <c:pt idx="26">
                  <c:v>1.2324361960048553</c:v>
                </c:pt>
                <c:pt idx="27">
                  <c:v>1.0840563147200737</c:v>
                </c:pt>
                <c:pt idx="28">
                  <c:v>1.4747746680038836</c:v>
                </c:pt>
                <c:pt idx="29">
                  <c:v>1.4379844997286129</c:v>
                </c:pt>
                <c:pt idx="30">
                  <c:v>-0.55115984447491795</c:v>
                </c:pt>
                <c:pt idx="31">
                  <c:v>0.79339338592668351</c:v>
                </c:pt>
                <c:pt idx="32">
                  <c:v>0.94148914622154556</c:v>
                </c:pt>
                <c:pt idx="33">
                  <c:v>0.78195958198555315</c:v>
                </c:pt>
                <c:pt idx="34">
                  <c:v>0.543402546365367</c:v>
                </c:pt>
                <c:pt idx="35">
                  <c:v>0.75185094876130454</c:v>
                </c:pt>
                <c:pt idx="36">
                  <c:v>0.92886765135164029</c:v>
                </c:pt>
                <c:pt idx="37">
                  <c:v>0.95795775391101046</c:v>
                </c:pt>
                <c:pt idx="38">
                  <c:v>1.197321520711419</c:v>
                </c:pt>
                <c:pt idx="39">
                  <c:v>1.3861705730894536</c:v>
                </c:pt>
                <c:pt idx="40">
                  <c:v>1.7053584088053393</c:v>
                </c:pt>
                <c:pt idx="41">
                  <c:v>0.10892078130169833</c:v>
                </c:pt>
                <c:pt idx="42">
                  <c:v>0.74002582222325142</c:v>
                </c:pt>
                <c:pt idx="43">
                  <c:v>0.95030266837256194</c:v>
                </c:pt>
                <c:pt idx="44">
                  <c:v>0.4262364760238051</c:v>
                </c:pt>
                <c:pt idx="45">
                  <c:v>0.41909655470092555</c:v>
                </c:pt>
                <c:pt idx="46">
                  <c:v>0.41195474146626654</c:v>
                </c:pt>
                <c:pt idx="47">
                  <c:v>0.59148563004125032</c:v>
                </c:pt>
                <c:pt idx="48">
                  <c:v>0.79866607057412331</c:v>
                </c:pt>
                <c:pt idx="49">
                  <c:v>1.0058432319929707</c:v>
                </c:pt>
                <c:pt idx="50">
                  <c:v>1.3791744553722602</c:v>
                </c:pt>
                <c:pt idx="51">
                  <c:v>1.840234007499792</c:v>
                </c:pt>
                <c:pt idx="52">
                  <c:v>0.95361255227811492</c:v>
                </c:pt>
                <c:pt idx="53">
                  <c:v>0.68249393295892524</c:v>
                </c:pt>
                <c:pt idx="54">
                  <c:v>0.6785677339316607</c:v>
                </c:pt>
                <c:pt idx="55">
                  <c:v>0.52737368135061113</c:v>
                </c:pt>
                <c:pt idx="56">
                  <c:v>0.51634591914370687</c:v>
                </c:pt>
                <c:pt idx="57">
                  <c:v>0.50530020338042236</c:v>
                </c:pt>
                <c:pt idx="58">
                  <c:v>0.66671422898789023</c:v>
                </c:pt>
                <c:pt idx="59">
                  <c:v>1.0077047550580682</c:v>
                </c:pt>
                <c:pt idx="60">
                  <c:v>1.1897153418250648</c:v>
                </c:pt>
                <c:pt idx="61">
                  <c:v>1.3717242732962429</c:v>
                </c:pt>
                <c:pt idx="62">
                  <c:v>1.5537315494006618</c:v>
                </c:pt>
                <c:pt idx="63">
                  <c:v>0.8796956465917174</c:v>
                </c:pt>
                <c:pt idx="64">
                  <c:v>0.95778900455346583</c:v>
                </c:pt>
                <c:pt idx="65">
                  <c:v>1.0358763543722962</c:v>
                </c:pt>
                <c:pt idx="66">
                  <c:v>1.1139576965047744</c:v>
                </c:pt>
                <c:pt idx="67">
                  <c:v>1.0794549112131426</c:v>
                </c:pt>
                <c:pt idx="68">
                  <c:v>1.1214093092468684</c:v>
                </c:pt>
                <c:pt idx="69">
                  <c:v>1.3524027296382117</c:v>
                </c:pt>
                <c:pt idx="70">
                  <c:v>1.1197406196457522</c:v>
                </c:pt>
                <c:pt idx="71">
                  <c:v>1.9274083273959111</c:v>
                </c:pt>
                <c:pt idx="72">
                  <c:v>1.5429379179103346</c:v>
                </c:pt>
                <c:pt idx="73">
                  <c:v>0.98872798823276398</c:v>
                </c:pt>
                <c:pt idx="74">
                  <c:v>0.97061625286769404</c:v>
                </c:pt>
                <c:pt idx="75">
                  <c:v>1.4156139335119877</c:v>
                </c:pt>
                <c:pt idx="76">
                  <c:v>1.0804262948360484</c:v>
                </c:pt>
                <c:pt idx="77">
                  <c:v>1.0777020880299824</c:v>
                </c:pt>
                <c:pt idx="78">
                  <c:v>1.2851790176497671</c:v>
                </c:pt>
                <c:pt idx="79">
                  <c:v>1.2485062473146609</c:v>
                </c:pt>
                <c:pt idx="80">
                  <c:v>1.0984077065900346</c:v>
                </c:pt>
                <c:pt idx="81">
                  <c:v>1.1202349513929366</c:v>
                </c:pt>
                <c:pt idx="82">
                  <c:v>0.6892117278905352</c:v>
                </c:pt>
                <c:pt idx="83">
                  <c:v>1.1649122051693122</c:v>
                </c:pt>
                <c:pt idx="84">
                  <c:v>1.0131976328006276</c:v>
                </c:pt>
                <c:pt idx="85">
                  <c:v>1.1508921914202002</c:v>
                </c:pt>
                <c:pt idx="86">
                  <c:v>1.2876519502276715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24-4FA1-A48D-79A304AF39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3758335"/>
        <c:axId val="583769855"/>
      </c:lineChart>
      <c:catAx>
        <c:axId val="5837583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69855"/>
        <c:crosses val="autoZero"/>
        <c:auto val="1"/>
        <c:lblAlgn val="ctr"/>
        <c:lblOffset val="100"/>
        <c:noMultiLvlLbl val="0"/>
      </c:catAx>
      <c:valAx>
        <c:axId val="583769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583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Top Mark1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Sheet1!$C$2:$C$88</c:f>
              <c:numCache>
                <c:formatCode>General</c:formatCode>
                <c:ptCount val="87"/>
                <c:pt idx="0">
                  <c:v>-0.06</c:v>
                </c:pt>
                <c:pt idx="1">
                  <c:v>-7.7499999999999999E-2</c:v>
                </c:pt>
                <c:pt idx="2">
                  <c:v>-9.5000000000000001E-2</c:v>
                </c:pt>
                <c:pt idx="3">
                  <c:v>6.0999999999999999E-2</c:v>
                </c:pt>
                <c:pt idx="4">
                  <c:v>0.13900000000000001</c:v>
                </c:pt>
                <c:pt idx="5">
                  <c:v>-0.218</c:v>
                </c:pt>
                <c:pt idx="6">
                  <c:v>0.44600000000000001</c:v>
                </c:pt>
                <c:pt idx="7">
                  <c:v>0.13200000000000001</c:v>
                </c:pt>
                <c:pt idx="8">
                  <c:v>-0.182</c:v>
                </c:pt>
                <c:pt idx="9">
                  <c:v>-0.14099999999999999</c:v>
                </c:pt>
                <c:pt idx="10">
                  <c:v>-0.33400000000000002</c:v>
                </c:pt>
                <c:pt idx="11">
                  <c:v>-0.28649999999999998</c:v>
                </c:pt>
                <c:pt idx="12">
                  <c:v>-0.23899999999999999</c:v>
                </c:pt>
                <c:pt idx="13">
                  <c:v>0.76400000000000001</c:v>
                </c:pt>
                <c:pt idx="14">
                  <c:v>0.105</c:v>
                </c:pt>
                <c:pt idx="15">
                  <c:v>4.0499999999999987E-2</c:v>
                </c:pt>
                <c:pt idx="16">
                  <c:v>-2.4E-2</c:v>
                </c:pt>
                <c:pt idx="17">
                  <c:v>-0.13500000000000001</c:v>
                </c:pt>
                <c:pt idx="18">
                  <c:v>-0.36199999999999999</c:v>
                </c:pt>
                <c:pt idx="19">
                  <c:v>-0.35899999999999999</c:v>
                </c:pt>
                <c:pt idx="20">
                  <c:v>-2.5999999999999999E-2</c:v>
                </c:pt>
                <c:pt idx="21">
                  <c:v>0.315</c:v>
                </c:pt>
                <c:pt idx="22">
                  <c:v>0.184</c:v>
                </c:pt>
                <c:pt idx="23">
                  <c:v>2.4E-2</c:v>
                </c:pt>
                <c:pt idx="24">
                  <c:v>0.159</c:v>
                </c:pt>
                <c:pt idx="25">
                  <c:v>8.2000000000000003E-2</c:v>
                </c:pt>
                <c:pt idx="26">
                  <c:v>-0.152</c:v>
                </c:pt>
                <c:pt idx="27">
                  <c:v>9.4E-2</c:v>
                </c:pt>
                <c:pt idx="28">
                  <c:v>-0.33100000000000002</c:v>
                </c:pt>
                <c:pt idx="29">
                  <c:v>-0.45100000000000001</c:v>
                </c:pt>
                <c:pt idx="30">
                  <c:v>0.54600000000000004</c:v>
                </c:pt>
                <c:pt idx="31">
                  <c:v>-2.1999999999999999E-2</c:v>
                </c:pt>
                <c:pt idx="32">
                  <c:v>0.13800000000000001</c:v>
                </c:pt>
                <c:pt idx="33">
                  <c:v>0.46800000000000003</c:v>
                </c:pt>
                <c:pt idx="34">
                  <c:v>0.44800000000000001</c:v>
                </c:pt>
                <c:pt idx="35">
                  <c:v>0.108</c:v>
                </c:pt>
                <c:pt idx="36">
                  <c:v>0.16200000000000001</c:v>
                </c:pt>
                <c:pt idx="37">
                  <c:v>-1.0999999999999999E-2</c:v>
                </c:pt>
                <c:pt idx="38">
                  <c:v>5.5E-2</c:v>
                </c:pt>
                <c:pt idx="39">
                  <c:v>-0.315</c:v>
                </c:pt>
                <c:pt idx="40">
                  <c:v>-0.80500000000000005</c:v>
                </c:pt>
                <c:pt idx="41">
                  <c:v>0.57199999999999995</c:v>
                </c:pt>
                <c:pt idx="42">
                  <c:v>-0.14799999999999999</c:v>
                </c:pt>
                <c:pt idx="43">
                  <c:v>4.2000000000000003E-2</c:v>
                </c:pt>
                <c:pt idx="44">
                  <c:v>0.45600000000000002</c:v>
                </c:pt>
                <c:pt idx="45">
                  <c:v>0.51200000000000001</c:v>
                </c:pt>
                <c:pt idx="46">
                  <c:v>0.56799999999999995</c:v>
                </c:pt>
                <c:pt idx="47">
                  <c:v>0.245</c:v>
                </c:pt>
                <c:pt idx="48">
                  <c:v>0.19700000000000001</c:v>
                </c:pt>
                <c:pt idx="49">
                  <c:v>0.14899999999999999</c:v>
                </c:pt>
                <c:pt idx="50">
                  <c:v>-0.49</c:v>
                </c:pt>
                <c:pt idx="51">
                  <c:v>-0.64800000000000002</c:v>
                </c:pt>
                <c:pt idx="52">
                  <c:v>0.317</c:v>
                </c:pt>
                <c:pt idx="53">
                  <c:v>-9.6000000000000002E-2</c:v>
                </c:pt>
                <c:pt idx="54">
                  <c:v>2.5000000000000001E-2</c:v>
                </c:pt>
                <c:pt idx="55">
                  <c:v>0.253</c:v>
                </c:pt>
                <c:pt idx="56">
                  <c:v>0.46949999999999997</c:v>
                </c:pt>
                <c:pt idx="57">
                  <c:v>0.68600000000000005</c:v>
                </c:pt>
                <c:pt idx="58">
                  <c:v>0.19600000000000001</c:v>
                </c:pt>
                <c:pt idx="59">
                  <c:v>7.1999999999999995E-2</c:v>
                </c:pt>
                <c:pt idx="60">
                  <c:v>-0.16900000000000001</c:v>
                </c:pt>
                <c:pt idx="61">
                  <c:v>-0.41</c:v>
                </c:pt>
                <c:pt idx="62">
                  <c:v>-0.65100000000000002</c:v>
                </c:pt>
                <c:pt idx="63">
                  <c:v>-0.248</c:v>
                </c:pt>
                <c:pt idx="64">
                  <c:v>-0.17333333333333331</c:v>
                </c:pt>
                <c:pt idx="65">
                  <c:v>-9.8666666666666653E-2</c:v>
                </c:pt>
                <c:pt idx="66">
                  <c:v>-2.4E-2</c:v>
                </c:pt>
                <c:pt idx="67">
                  <c:v>5.1999999999999998E-2</c:v>
                </c:pt>
                <c:pt idx="68">
                  <c:v>1.2999999999999999E-2</c:v>
                </c:pt>
                <c:pt idx="69">
                  <c:v>-8.6999999999999994E-2</c:v>
                </c:pt>
                <c:pt idx="70">
                  <c:v>-0.25800000000000001</c:v>
                </c:pt>
                <c:pt idx="71">
                  <c:v>-0.65800000000000003</c:v>
                </c:pt>
                <c:pt idx="72">
                  <c:v>-0.35099999999999998</c:v>
                </c:pt>
                <c:pt idx="73">
                  <c:v>-0.01</c:v>
                </c:pt>
                <c:pt idx="74">
                  <c:v>-0.28199999999999997</c:v>
                </c:pt>
                <c:pt idx="75">
                  <c:v>-0.42799999999999999</c:v>
                </c:pt>
                <c:pt idx="76">
                  <c:v>-0.224</c:v>
                </c:pt>
                <c:pt idx="77">
                  <c:v>-0.57999999999999996</c:v>
                </c:pt>
                <c:pt idx="78">
                  <c:v>-0.52100000000000002</c:v>
                </c:pt>
                <c:pt idx="79">
                  <c:v>-6.8000000000000005E-2</c:v>
                </c:pt>
                <c:pt idx="80">
                  <c:v>-0.34699999999999998</c:v>
                </c:pt>
                <c:pt idx="81">
                  <c:v>-3.0000000000000001E-3</c:v>
                </c:pt>
                <c:pt idx="82">
                  <c:v>-0.27700000000000002</c:v>
                </c:pt>
                <c:pt idx="83">
                  <c:v>-0.32600000000000001</c:v>
                </c:pt>
                <c:pt idx="84">
                  <c:v>-0.20899999999999999</c:v>
                </c:pt>
                <c:pt idx="85">
                  <c:v>-0.30499999999999999</c:v>
                </c:pt>
                <c:pt idx="86">
                  <c:v>-0.19600000000000001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24E-48C3-A20A-442F81519073}"/>
            </c:ext>
          </c:extLst>
        </c:ser>
        <c:ser>
          <c:idx val="1"/>
          <c:order val="1"/>
          <c:tx>
            <c:strRef>
              <c:f>Sheet1!$Z$1</c:f>
              <c:strCache>
                <c:ptCount val="1"/>
                <c:pt idx="0">
                  <c:v>中心点偏移Y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Sheet1!$Z$2:$Z$88</c:f>
              <c:numCache>
                <c:formatCode>General</c:formatCode>
                <c:ptCount val="87"/>
                <c:pt idx="0">
                  <c:v>1.1902637607112774</c:v>
                </c:pt>
                <c:pt idx="1">
                  <c:v>1.0057070673959605</c:v>
                </c:pt>
                <c:pt idx="2">
                  <c:v>0.82115339025338474</c:v>
                </c:pt>
                <c:pt idx="3">
                  <c:v>0.99742756144618028</c:v>
                </c:pt>
                <c:pt idx="4">
                  <c:v>1.3488946599335252</c:v>
                </c:pt>
                <c:pt idx="5">
                  <c:v>1.0355553598163461</c:v>
                </c:pt>
                <c:pt idx="6">
                  <c:v>0.94087982062237274</c:v>
                </c:pt>
                <c:pt idx="7">
                  <c:v>0.5286289817390134</c:v>
                </c:pt>
                <c:pt idx="8">
                  <c:v>0.11637831528311654</c:v>
                </c:pt>
                <c:pt idx="9">
                  <c:v>0.45498917674611583</c:v>
                </c:pt>
                <c:pt idx="10">
                  <c:v>0.56586653599407866</c:v>
                </c:pt>
                <c:pt idx="11">
                  <c:v>0.77516102511269858</c:v>
                </c:pt>
                <c:pt idx="12">
                  <c:v>0.98445688342102233</c:v>
                </c:pt>
                <c:pt idx="13">
                  <c:v>1.1204121368663109</c:v>
                </c:pt>
                <c:pt idx="14">
                  <c:v>0.97269115218976365</c:v>
                </c:pt>
                <c:pt idx="15">
                  <c:v>0.79514678581647602</c:v>
                </c:pt>
                <c:pt idx="16">
                  <c:v>0.61760296283716887</c:v>
                </c:pt>
                <c:pt idx="17">
                  <c:v>0.34728059175471571</c:v>
                </c:pt>
                <c:pt idx="18">
                  <c:v>0.20136034911782918</c:v>
                </c:pt>
                <c:pt idx="19">
                  <c:v>0.77332027419235239</c:v>
                </c:pt>
                <c:pt idx="20">
                  <c:v>1.0853903072191535</c:v>
                </c:pt>
                <c:pt idx="21">
                  <c:v>0.9498925194697585</c:v>
                </c:pt>
                <c:pt idx="22">
                  <c:v>1.0865147738902887</c:v>
                </c:pt>
                <c:pt idx="23">
                  <c:v>0.85051957215330187</c:v>
                </c:pt>
                <c:pt idx="24">
                  <c:v>0.71473655511398104</c:v>
                </c:pt>
                <c:pt idx="25">
                  <c:v>0.50702164474626621</c:v>
                </c:pt>
                <c:pt idx="26">
                  <c:v>0.56569395461160465</c:v>
                </c:pt>
                <c:pt idx="27">
                  <c:v>0.51375064612142884</c:v>
                </c:pt>
                <c:pt idx="28">
                  <c:v>0.20488757873876604</c:v>
                </c:pt>
                <c:pt idx="29">
                  <c:v>0.29730904787995671</c:v>
                </c:pt>
                <c:pt idx="30">
                  <c:v>1.1027191184463809</c:v>
                </c:pt>
                <c:pt idx="31">
                  <c:v>1.0831377135609075</c:v>
                </c:pt>
                <c:pt idx="32">
                  <c:v>0.89150376766255057</c:v>
                </c:pt>
                <c:pt idx="33">
                  <c:v>1.1378643923655254</c:v>
                </c:pt>
                <c:pt idx="34">
                  <c:v>0.66175856985741843</c:v>
                </c:pt>
                <c:pt idx="35">
                  <c:v>0.77658596095244148</c:v>
                </c:pt>
                <c:pt idx="36">
                  <c:v>0.72912889123809865</c:v>
                </c:pt>
                <c:pt idx="37">
                  <c:v>0.59082660811460674</c:v>
                </c:pt>
                <c:pt idx="38">
                  <c:v>0.48658710590250853</c:v>
                </c:pt>
                <c:pt idx="39">
                  <c:v>0.41737900219191948</c:v>
                </c:pt>
                <c:pt idx="40">
                  <c:v>3.9456588976754525E-2</c:v>
                </c:pt>
                <c:pt idx="41">
                  <c:v>1.2003061714430006</c:v>
                </c:pt>
                <c:pt idx="42">
                  <c:v>1.0397545569413995</c:v>
                </c:pt>
                <c:pt idx="43">
                  <c:v>0.82988469383925989</c:v>
                </c:pt>
                <c:pt idx="44">
                  <c:v>0.87249919426345146</c:v>
                </c:pt>
                <c:pt idx="45">
                  <c:v>0.83321172369352281</c:v>
                </c:pt>
                <c:pt idx="46">
                  <c:v>0.79392510922459048</c:v>
                </c:pt>
                <c:pt idx="47">
                  <c:v>0.4161942503497994</c:v>
                </c:pt>
                <c:pt idx="48">
                  <c:v>0.52290398369939073</c:v>
                </c:pt>
                <c:pt idx="49">
                  <c:v>0.62961794368095436</c:v>
                </c:pt>
                <c:pt idx="50">
                  <c:v>0.22739212092325034</c:v>
                </c:pt>
                <c:pt idx="51">
                  <c:v>0.43850070641397171</c:v>
                </c:pt>
                <c:pt idx="52">
                  <c:v>1.3751044021137133</c:v>
                </c:pt>
                <c:pt idx="53">
                  <c:v>0.99426044898018873</c:v>
                </c:pt>
                <c:pt idx="54">
                  <c:v>0.75322426754737526</c:v>
                </c:pt>
                <c:pt idx="55">
                  <c:v>1.0259749494028512</c:v>
                </c:pt>
                <c:pt idx="56">
                  <c:v>0.9731828746679021</c:v>
                </c:pt>
                <c:pt idx="57">
                  <c:v>0.92039435748787213</c:v>
                </c:pt>
                <c:pt idx="58">
                  <c:v>0.68108154399951304</c:v>
                </c:pt>
                <c:pt idx="59">
                  <c:v>0.55707061971577065</c:v>
                </c:pt>
                <c:pt idx="60">
                  <c:v>0.41601886875092164</c:v>
                </c:pt>
                <c:pt idx="61">
                  <c:v>0.274968550953272</c:v>
                </c:pt>
                <c:pt idx="62">
                  <c:v>0.13391966623823826</c:v>
                </c:pt>
                <c:pt idx="63">
                  <c:v>1.0316439559215285</c:v>
                </c:pt>
                <c:pt idx="64">
                  <c:v>0.91842075104962229</c:v>
                </c:pt>
                <c:pt idx="65">
                  <c:v>0.80520242591146718</c:v>
                </c:pt>
                <c:pt idx="66">
                  <c:v>0.69198898107095008</c:v>
                </c:pt>
                <c:pt idx="67">
                  <c:v>0.56445678640589181</c:v>
                </c:pt>
                <c:pt idx="68">
                  <c:v>0.48850524860434963</c:v>
                </c:pt>
                <c:pt idx="69">
                  <c:v>0.53148364616980692</c:v>
                </c:pt>
                <c:pt idx="70">
                  <c:v>0.27438899385269178</c:v>
                </c:pt>
                <c:pt idx="71">
                  <c:v>0.47368161015983062</c:v>
                </c:pt>
                <c:pt idx="72">
                  <c:v>0.35689393799350366</c:v>
                </c:pt>
                <c:pt idx="73">
                  <c:v>0.87524604003760031</c:v>
                </c:pt>
                <c:pt idx="74">
                  <c:v>0.80840152326997483</c:v>
                </c:pt>
                <c:pt idx="75">
                  <c:v>0.51016416589197622</c:v>
                </c:pt>
                <c:pt idx="76">
                  <c:v>0.41526741882823992</c:v>
                </c:pt>
                <c:pt idx="77">
                  <c:v>0.1552983068876711</c:v>
                </c:pt>
                <c:pt idx="78">
                  <c:v>0.2332993222868972</c:v>
                </c:pt>
                <c:pt idx="79">
                  <c:v>0.79738524924526422</c:v>
                </c:pt>
                <c:pt idx="80">
                  <c:v>0.24266101532769246</c:v>
                </c:pt>
                <c:pt idx="81">
                  <c:v>0.7513638246752381</c:v>
                </c:pt>
                <c:pt idx="82">
                  <c:v>0.59611825819961073</c:v>
                </c:pt>
                <c:pt idx="83">
                  <c:v>0.62519408067057514</c:v>
                </c:pt>
                <c:pt idx="84">
                  <c:v>0.86361893601025796</c:v>
                </c:pt>
                <c:pt idx="85">
                  <c:v>0.51816091453958513</c:v>
                </c:pt>
                <c:pt idx="86">
                  <c:v>0.48965392786331363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24E-48C3-A20A-442F815190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3744895"/>
        <c:axId val="583745375"/>
      </c:lineChart>
      <c:catAx>
        <c:axId val="58374489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45375"/>
        <c:crosses val="autoZero"/>
        <c:auto val="1"/>
        <c:lblAlgn val="ctr"/>
        <c:lblOffset val="100"/>
        <c:noMultiLvlLbl val="0"/>
      </c:catAx>
      <c:valAx>
        <c:axId val="5837453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4489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Sheet1!$G$1</c:f>
              <c:strCache>
                <c:ptCount val="1"/>
                <c:pt idx="0">
                  <c:v>Top Mark2 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Sheet1!$G$2:$G$88</c:f>
              <c:numCache>
                <c:formatCode>General</c:formatCode>
                <c:ptCount val="87"/>
                <c:pt idx="0">
                  <c:v>2.4689999999999999</c:v>
                </c:pt>
                <c:pt idx="1">
                  <c:v>2.1084999999999998</c:v>
                </c:pt>
                <c:pt idx="2">
                  <c:v>1.748</c:v>
                </c:pt>
                <c:pt idx="3">
                  <c:v>1.9470000000000001</c:v>
                </c:pt>
                <c:pt idx="4">
                  <c:v>2.5859999999999999</c:v>
                </c:pt>
                <c:pt idx="5">
                  <c:v>2.3119999999999998</c:v>
                </c:pt>
                <c:pt idx="6">
                  <c:v>1.43</c:v>
                </c:pt>
                <c:pt idx="7">
                  <c:v>0.91199999999999992</c:v>
                </c:pt>
                <c:pt idx="8">
                  <c:v>0.39400000000000002</c:v>
                </c:pt>
                <c:pt idx="9">
                  <c:v>1.0509999999999999</c:v>
                </c:pt>
                <c:pt idx="10">
                  <c:v>1.474</c:v>
                </c:pt>
                <c:pt idx="11">
                  <c:v>1.8560000000000001</c:v>
                </c:pt>
                <c:pt idx="12">
                  <c:v>2.238</c:v>
                </c:pt>
                <c:pt idx="13">
                  <c:v>1.4630000000000001</c:v>
                </c:pt>
                <c:pt idx="14">
                  <c:v>1.8540000000000001</c:v>
                </c:pt>
                <c:pt idx="15">
                  <c:v>1.5555000000000001</c:v>
                </c:pt>
                <c:pt idx="16">
                  <c:v>1.2569999999999999</c:v>
                </c:pt>
                <c:pt idx="17">
                  <c:v>0.81899999999999995</c:v>
                </c:pt>
                <c:pt idx="18">
                  <c:v>0.76100000000000001</c:v>
                </c:pt>
                <c:pt idx="19">
                  <c:v>1.9279999999999999</c:v>
                </c:pt>
                <c:pt idx="20">
                  <c:v>2.2200000000000002</c:v>
                </c:pt>
                <c:pt idx="21">
                  <c:v>1.583</c:v>
                </c:pt>
                <c:pt idx="22">
                  <c:v>2.0019999999999998</c:v>
                </c:pt>
                <c:pt idx="23">
                  <c:v>1.6910000000000001</c:v>
                </c:pt>
                <c:pt idx="24">
                  <c:v>1.2709999999999999</c:v>
                </c:pt>
                <c:pt idx="25">
                  <c:v>0.92500000000000004</c:v>
                </c:pt>
                <c:pt idx="26">
                  <c:v>1.2869999999999999</c:v>
                </c:pt>
                <c:pt idx="27">
                  <c:v>0.92600000000000005</c:v>
                </c:pt>
                <c:pt idx="28">
                  <c:v>0.73499999999999999</c:v>
                </c:pt>
                <c:pt idx="29">
                  <c:v>1.0529999999999999</c:v>
                </c:pt>
                <c:pt idx="30">
                  <c:v>1.6539999999999999</c:v>
                </c:pt>
                <c:pt idx="31">
                  <c:v>2.21</c:v>
                </c:pt>
                <c:pt idx="32">
                  <c:v>1.65</c:v>
                </c:pt>
                <c:pt idx="33">
                  <c:v>1.8140000000000001</c:v>
                </c:pt>
                <c:pt idx="34">
                  <c:v>0.85399999999999998</c:v>
                </c:pt>
                <c:pt idx="35">
                  <c:v>1.452</c:v>
                </c:pt>
                <c:pt idx="36">
                  <c:v>1.2969999999999999</c:v>
                </c:pt>
                <c:pt idx="37">
                  <c:v>1.1890000000000001</c:v>
                </c:pt>
                <c:pt idx="38">
                  <c:v>0.90700000000000003</c:v>
                </c:pt>
                <c:pt idx="39">
                  <c:v>1.153</c:v>
                </c:pt>
                <c:pt idx="40">
                  <c:v>0.89300000000000002</c:v>
                </c:pt>
                <c:pt idx="41">
                  <c:v>1.8240000000000001</c:v>
                </c:pt>
                <c:pt idx="42">
                  <c:v>2.258</c:v>
                </c:pt>
                <c:pt idx="43">
                  <c:v>1.627</c:v>
                </c:pt>
                <c:pt idx="44">
                  <c:v>1.282</c:v>
                </c:pt>
                <c:pt idx="45">
                  <c:v>1.1419999999999999</c:v>
                </c:pt>
                <c:pt idx="46">
                  <c:v>1.002</c:v>
                </c:pt>
                <c:pt idx="47">
                  <c:v>0.56999999999999995</c:v>
                </c:pt>
                <c:pt idx="48">
                  <c:v>0.83699999999999997</c:v>
                </c:pt>
                <c:pt idx="49">
                  <c:v>1.1040000000000001</c:v>
                </c:pt>
                <c:pt idx="50">
                  <c:v>0.94899999999999995</c:v>
                </c:pt>
                <c:pt idx="51">
                  <c:v>1.542</c:v>
                </c:pt>
                <c:pt idx="52">
                  <c:v>2.4510000000000001</c:v>
                </c:pt>
                <c:pt idx="53">
                  <c:v>2.105</c:v>
                </c:pt>
                <c:pt idx="54">
                  <c:v>1.4950000000000001</c:v>
                </c:pt>
                <c:pt idx="55">
                  <c:v>1.8160000000000001</c:v>
                </c:pt>
                <c:pt idx="56">
                  <c:v>1.4755</c:v>
                </c:pt>
                <c:pt idx="57">
                  <c:v>1.135</c:v>
                </c:pt>
                <c:pt idx="58">
                  <c:v>1.1579999999999999</c:v>
                </c:pt>
                <c:pt idx="59">
                  <c:v>1.0389999999999999</c:v>
                </c:pt>
                <c:pt idx="60">
                  <c:v>1.0023333333333331</c:v>
                </c:pt>
                <c:pt idx="61">
                  <c:v>0.96566666666666667</c:v>
                </c:pt>
                <c:pt idx="62">
                  <c:v>0.92900000000000005</c:v>
                </c:pt>
                <c:pt idx="63">
                  <c:v>2.3450000000000002</c:v>
                </c:pt>
                <c:pt idx="64">
                  <c:v>2.035333333333333</c:v>
                </c:pt>
                <c:pt idx="65">
                  <c:v>1.7256666666666669</c:v>
                </c:pt>
                <c:pt idx="66">
                  <c:v>1.4159999999999999</c:v>
                </c:pt>
                <c:pt idx="67">
                  <c:v>1.075</c:v>
                </c:pt>
                <c:pt idx="68">
                  <c:v>0.96</c:v>
                </c:pt>
                <c:pt idx="69">
                  <c:v>1.153</c:v>
                </c:pt>
                <c:pt idx="70">
                  <c:v>0.80800000000000005</c:v>
                </c:pt>
                <c:pt idx="71">
                  <c:v>1.6259999999999999</c:v>
                </c:pt>
                <c:pt idx="72">
                  <c:v>1.073</c:v>
                </c:pt>
                <c:pt idx="73">
                  <c:v>1.766</c:v>
                </c:pt>
                <c:pt idx="74">
                  <c:v>1.919</c:v>
                </c:pt>
                <c:pt idx="75">
                  <c:v>1.4670000000000001</c:v>
                </c:pt>
                <c:pt idx="76">
                  <c:v>1.0529999999999999</c:v>
                </c:pt>
                <c:pt idx="77">
                  <c:v>0.89200000000000002</c:v>
                </c:pt>
                <c:pt idx="78">
                  <c:v>0.99299999999999999</c:v>
                </c:pt>
                <c:pt idx="79">
                  <c:v>1.675</c:v>
                </c:pt>
                <c:pt idx="80">
                  <c:v>0.83199999999999996</c:v>
                </c:pt>
                <c:pt idx="81">
                  <c:v>1.508</c:v>
                </c:pt>
                <c:pt idx="82">
                  <c:v>1.482</c:v>
                </c:pt>
                <c:pt idx="83">
                  <c:v>1.589</c:v>
                </c:pt>
                <c:pt idx="84">
                  <c:v>1.956</c:v>
                </c:pt>
                <c:pt idx="85">
                  <c:v>1.351</c:v>
                </c:pt>
                <c:pt idx="86">
                  <c:v>1.175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A06-4EB5-9B08-667C588DCB69}"/>
            </c:ext>
          </c:extLst>
        </c:ser>
        <c:ser>
          <c:idx val="1"/>
          <c:order val="1"/>
          <c:tx>
            <c:strRef>
              <c:f>Sheet1!$Z$1</c:f>
              <c:strCache>
                <c:ptCount val="1"/>
                <c:pt idx="0">
                  <c:v>中心点偏移Y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Sheet1!$Z$2:$Z$88</c:f>
              <c:numCache>
                <c:formatCode>General</c:formatCode>
                <c:ptCount val="87"/>
                <c:pt idx="0">
                  <c:v>1.1902637607112774</c:v>
                </c:pt>
                <c:pt idx="1">
                  <c:v>1.0057070673959605</c:v>
                </c:pt>
                <c:pt idx="2">
                  <c:v>0.82115339025338474</c:v>
                </c:pt>
                <c:pt idx="3">
                  <c:v>0.99742756144618028</c:v>
                </c:pt>
                <c:pt idx="4">
                  <c:v>1.3488946599335252</c:v>
                </c:pt>
                <c:pt idx="5">
                  <c:v>1.0355553598163461</c:v>
                </c:pt>
                <c:pt idx="6">
                  <c:v>0.94087982062237274</c:v>
                </c:pt>
                <c:pt idx="7">
                  <c:v>0.5286289817390134</c:v>
                </c:pt>
                <c:pt idx="8">
                  <c:v>0.11637831528311654</c:v>
                </c:pt>
                <c:pt idx="9">
                  <c:v>0.45498917674611583</c:v>
                </c:pt>
                <c:pt idx="10">
                  <c:v>0.56586653599407866</c:v>
                </c:pt>
                <c:pt idx="11">
                  <c:v>0.77516102511269858</c:v>
                </c:pt>
                <c:pt idx="12">
                  <c:v>0.98445688342102233</c:v>
                </c:pt>
                <c:pt idx="13">
                  <c:v>1.1204121368663109</c:v>
                </c:pt>
                <c:pt idx="14">
                  <c:v>0.97269115218976365</c:v>
                </c:pt>
                <c:pt idx="15">
                  <c:v>0.79514678581647602</c:v>
                </c:pt>
                <c:pt idx="16">
                  <c:v>0.61760296283716887</c:v>
                </c:pt>
                <c:pt idx="17">
                  <c:v>0.34728059175471571</c:v>
                </c:pt>
                <c:pt idx="18">
                  <c:v>0.20136034911782918</c:v>
                </c:pt>
                <c:pt idx="19">
                  <c:v>0.77332027419235239</c:v>
                </c:pt>
                <c:pt idx="20">
                  <c:v>1.0853903072191535</c:v>
                </c:pt>
                <c:pt idx="21">
                  <c:v>0.9498925194697585</c:v>
                </c:pt>
                <c:pt idx="22">
                  <c:v>1.0865147738902887</c:v>
                </c:pt>
                <c:pt idx="23">
                  <c:v>0.85051957215330187</c:v>
                </c:pt>
                <c:pt idx="24">
                  <c:v>0.71473655511398104</c:v>
                </c:pt>
                <c:pt idx="25">
                  <c:v>0.50702164474626621</c:v>
                </c:pt>
                <c:pt idx="26">
                  <c:v>0.56569395461160465</c:v>
                </c:pt>
                <c:pt idx="27">
                  <c:v>0.51375064612142884</c:v>
                </c:pt>
                <c:pt idx="28">
                  <c:v>0.20488757873876604</c:v>
                </c:pt>
                <c:pt idx="29">
                  <c:v>0.29730904787995671</c:v>
                </c:pt>
                <c:pt idx="30">
                  <c:v>1.1027191184463809</c:v>
                </c:pt>
                <c:pt idx="31">
                  <c:v>1.0831377135609075</c:v>
                </c:pt>
                <c:pt idx="32">
                  <c:v>0.89150376766255057</c:v>
                </c:pt>
                <c:pt idx="33">
                  <c:v>1.1378643923655254</c:v>
                </c:pt>
                <c:pt idx="34">
                  <c:v>0.66175856985741843</c:v>
                </c:pt>
                <c:pt idx="35">
                  <c:v>0.77658596095244148</c:v>
                </c:pt>
                <c:pt idx="36">
                  <c:v>0.72912889123809865</c:v>
                </c:pt>
                <c:pt idx="37">
                  <c:v>0.59082660811460674</c:v>
                </c:pt>
                <c:pt idx="38">
                  <c:v>0.48658710590250853</c:v>
                </c:pt>
                <c:pt idx="39">
                  <c:v>0.41737900219191948</c:v>
                </c:pt>
                <c:pt idx="40">
                  <c:v>3.9456588976754525E-2</c:v>
                </c:pt>
                <c:pt idx="41">
                  <c:v>1.2003061714430006</c:v>
                </c:pt>
                <c:pt idx="42">
                  <c:v>1.0397545569413995</c:v>
                </c:pt>
                <c:pt idx="43">
                  <c:v>0.82988469383925989</c:v>
                </c:pt>
                <c:pt idx="44">
                  <c:v>0.87249919426345146</c:v>
                </c:pt>
                <c:pt idx="45">
                  <c:v>0.83321172369352281</c:v>
                </c:pt>
                <c:pt idx="46">
                  <c:v>0.79392510922459048</c:v>
                </c:pt>
                <c:pt idx="47">
                  <c:v>0.4161942503497994</c:v>
                </c:pt>
                <c:pt idx="48">
                  <c:v>0.52290398369939073</c:v>
                </c:pt>
                <c:pt idx="49">
                  <c:v>0.62961794368095436</c:v>
                </c:pt>
                <c:pt idx="50">
                  <c:v>0.22739212092325034</c:v>
                </c:pt>
                <c:pt idx="51">
                  <c:v>0.43850070641397171</c:v>
                </c:pt>
                <c:pt idx="52">
                  <c:v>1.3751044021137133</c:v>
                </c:pt>
                <c:pt idx="53">
                  <c:v>0.99426044898018873</c:v>
                </c:pt>
                <c:pt idx="54">
                  <c:v>0.75322426754737526</c:v>
                </c:pt>
                <c:pt idx="55">
                  <c:v>1.0259749494028512</c:v>
                </c:pt>
                <c:pt idx="56">
                  <c:v>0.9731828746679021</c:v>
                </c:pt>
                <c:pt idx="57">
                  <c:v>0.92039435748787213</c:v>
                </c:pt>
                <c:pt idx="58">
                  <c:v>0.68108154399951304</c:v>
                </c:pt>
                <c:pt idx="59">
                  <c:v>0.55707061971577065</c:v>
                </c:pt>
                <c:pt idx="60">
                  <c:v>0.41601886875092164</c:v>
                </c:pt>
                <c:pt idx="61">
                  <c:v>0.274968550953272</c:v>
                </c:pt>
                <c:pt idx="62">
                  <c:v>0.13391966623823826</c:v>
                </c:pt>
                <c:pt idx="63">
                  <c:v>1.0316439559215285</c:v>
                </c:pt>
                <c:pt idx="64">
                  <c:v>0.91842075104962229</c:v>
                </c:pt>
                <c:pt idx="65">
                  <c:v>0.80520242591146718</c:v>
                </c:pt>
                <c:pt idx="66">
                  <c:v>0.69198898107095008</c:v>
                </c:pt>
                <c:pt idx="67">
                  <c:v>0.56445678640589181</c:v>
                </c:pt>
                <c:pt idx="68">
                  <c:v>0.48850524860434963</c:v>
                </c:pt>
                <c:pt idx="69">
                  <c:v>0.53148364616980692</c:v>
                </c:pt>
                <c:pt idx="70">
                  <c:v>0.27438899385269178</c:v>
                </c:pt>
                <c:pt idx="71">
                  <c:v>0.47368161015983062</c:v>
                </c:pt>
                <c:pt idx="72">
                  <c:v>0.35689393799350366</c:v>
                </c:pt>
                <c:pt idx="73">
                  <c:v>0.87524604003760031</c:v>
                </c:pt>
                <c:pt idx="74">
                  <c:v>0.80840152326997483</c:v>
                </c:pt>
                <c:pt idx="75">
                  <c:v>0.51016416589197622</c:v>
                </c:pt>
                <c:pt idx="76">
                  <c:v>0.41526741882823992</c:v>
                </c:pt>
                <c:pt idx="77">
                  <c:v>0.1552983068876711</c:v>
                </c:pt>
                <c:pt idx="78">
                  <c:v>0.2332993222868972</c:v>
                </c:pt>
                <c:pt idx="79">
                  <c:v>0.79738524924526422</c:v>
                </c:pt>
                <c:pt idx="80">
                  <c:v>0.24266101532769246</c:v>
                </c:pt>
                <c:pt idx="81">
                  <c:v>0.7513638246752381</c:v>
                </c:pt>
                <c:pt idx="82">
                  <c:v>0.59611825819961073</c:v>
                </c:pt>
                <c:pt idx="83">
                  <c:v>0.62519408067057514</c:v>
                </c:pt>
                <c:pt idx="84">
                  <c:v>0.86361893601025796</c:v>
                </c:pt>
                <c:pt idx="85">
                  <c:v>0.51816091453958513</c:v>
                </c:pt>
                <c:pt idx="86">
                  <c:v>0.48965392786331363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A06-4EB5-9B08-667C588DCB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3764575"/>
        <c:axId val="583765055"/>
      </c:lineChart>
      <c:catAx>
        <c:axId val="5837645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65055"/>
        <c:crosses val="autoZero"/>
        <c:auto val="1"/>
        <c:lblAlgn val="ctr"/>
        <c:lblOffset val="100"/>
        <c:noMultiLvlLbl val="0"/>
      </c:catAx>
      <c:valAx>
        <c:axId val="583765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645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Sheet1!$F$1</c:f>
              <c:strCache>
                <c:ptCount val="1"/>
                <c:pt idx="0">
                  <c:v>Top Mark2 X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Sheet1!$F$2:$F$88</c:f>
              <c:numCache>
                <c:formatCode>General</c:formatCode>
                <c:ptCount val="87"/>
                <c:pt idx="0">
                  <c:v>-0.89400000000000002</c:v>
                </c:pt>
                <c:pt idx="1">
                  <c:v>-0.74049999999999994</c:v>
                </c:pt>
                <c:pt idx="2">
                  <c:v>-0.58699999999999997</c:v>
                </c:pt>
                <c:pt idx="3">
                  <c:v>-0.41199999999999998</c:v>
                </c:pt>
                <c:pt idx="4">
                  <c:v>-1.2689999999999999</c:v>
                </c:pt>
                <c:pt idx="5">
                  <c:v>-0.84099999999999997</c:v>
                </c:pt>
                <c:pt idx="6">
                  <c:v>-0.52200000000000002</c:v>
                </c:pt>
                <c:pt idx="7">
                  <c:v>-0.2455</c:v>
                </c:pt>
                <c:pt idx="8">
                  <c:v>3.1E-2</c:v>
                </c:pt>
                <c:pt idx="9">
                  <c:v>-0.125</c:v>
                </c:pt>
                <c:pt idx="10">
                  <c:v>-0.16700000000000001</c:v>
                </c:pt>
                <c:pt idx="11">
                  <c:v>-0.497</c:v>
                </c:pt>
                <c:pt idx="12">
                  <c:v>-0.82699999999999996</c:v>
                </c:pt>
                <c:pt idx="13">
                  <c:v>-0.49399999999999999</c:v>
                </c:pt>
                <c:pt idx="14">
                  <c:v>-0.61499999999999999</c:v>
                </c:pt>
                <c:pt idx="15">
                  <c:v>-0.39800000000000002</c:v>
                </c:pt>
                <c:pt idx="16">
                  <c:v>-0.18099999999999999</c:v>
                </c:pt>
                <c:pt idx="17">
                  <c:v>-5.0999999999999997E-2</c:v>
                </c:pt>
                <c:pt idx="18">
                  <c:v>0.20200000000000001</c:v>
                </c:pt>
                <c:pt idx="19">
                  <c:v>-0.152</c:v>
                </c:pt>
                <c:pt idx="20">
                  <c:v>-0.755</c:v>
                </c:pt>
                <c:pt idx="21">
                  <c:v>-0.64100000000000001</c:v>
                </c:pt>
                <c:pt idx="22">
                  <c:v>-0.628</c:v>
                </c:pt>
                <c:pt idx="23">
                  <c:v>-5.8999999999999997E-2</c:v>
                </c:pt>
                <c:pt idx="24">
                  <c:v>-0.20599999999999999</c:v>
                </c:pt>
                <c:pt idx="25">
                  <c:v>-0.18</c:v>
                </c:pt>
                <c:pt idx="26">
                  <c:v>-0.13800000000000001</c:v>
                </c:pt>
                <c:pt idx="27">
                  <c:v>4.8000000000000001E-2</c:v>
                </c:pt>
                <c:pt idx="28">
                  <c:v>0.245</c:v>
                </c:pt>
                <c:pt idx="29">
                  <c:v>9.7000000000000003E-2</c:v>
                </c:pt>
                <c:pt idx="30">
                  <c:v>-1.8149999999999999</c:v>
                </c:pt>
                <c:pt idx="31">
                  <c:v>-0.92200000000000004</c:v>
                </c:pt>
                <c:pt idx="32">
                  <c:v>-0.46800000000000003</c:v>
                </c:pt>
                <c:pt idx="33">
                  <c:v>-0.42699999999999999</c:v>
                </c:pt>
                <c:pt idx="34">
                  <c:v>-0.41499999999999998</c:v>
                </c:pt>
                <c:pt idx="35">
                  <c:v>-0.441</c:v>
                </c:pt>
                <c:pt idx="36">
                  <c:v>-0.20599999999999999</c:v>
                </c:pt>
                <c:pt idx="37">
                  <c:v>-0.35399999999999998</c:v>
                </c:pt>
                <c:pt idx="38">
                  <c:v>4.8000000000000001E-2</c:v>
                </c:pt>
                <c:pt idx="39">
                  <c:v>-2.3E-2</c:v>
                </c:pt>
                <c:pt idx="40">
                  <c:v>0.21099999999999999</c:v>
                </c:pt>
                <c:pt idx="41">
                  <c:v>-1.28</c:v>
                </c:pt>
                <c:pt idx="42">
                  <c:v>-0.93</c:v>
                </c:pt>
                <c:pt idx="43">
                  <c:v>-0.42599999999999999</c:v>
                </c:pt>
                <c:pt idx="44">
                  <c:v>-0.59099999999999997</c:v>
                </c:pt>
                <c:pt idx="45">
                  <c:v>-0.53649999999999998</c:v>
                </c:pt>
                <c:pt idx="46">
                  <c:v>-0.48199999999999998</c:v>
                </c:pt>
                <c:pt idx="47">
                  <c:v>-0.18</c:v>
                </c:pt>
                <c:pt idx="48">
                  <c:v>-0.1515</c:v>
                </c:pt>
                <c:pt idx="49">
                  <c:v>-0.123</c:v>
                </c:pt>
                <c:pt idx="50">
                  <c:v>2.4E-2</c:v>
                </c:pt>
                <c:pt idx="51">
                  <c:v>4.8000000000000001E-2</c:v>
                </c:pt>
                <c:pt idx="52">
                  <c:v>-0.76200000000000001</c:v>
                </c:pt>
                <c:pt idx="53">
                  <c:v>-1.0329999999999999</c:v>
                </c:pt>
                <c:pt idx="54">
                  <c:v>-0.47199999999999998</c:v>
                </c:pt>
                <c:pt idx="55">
                  <c:v>-0.629</c:v>
                </c:pt>
                <c:pt idx="56">
                  <c:v>-0.54100000000000004</c:v>
                </c:pt>
                <c:pt idx="57">
                  <c:v>-0.45300000000000001</c:v>
                </c:pt>
                <c:pt idx="58">
                  <c:v>-0.51800000000000002</c:v>
                </c:pt>
                <c:pt idx="59">
                  <c:v>-5.5E-2</c:v>
                </c:pt>
                <c:pt idx="60">
                  <c:v>3.2000000000000008E-2</c:v>
                </c:pt>
                <c:pt idx="61">
                  <c:v>0.11899999999999999</c:v>
                </c:pt>
                <c:pt idx="62">
                  <c:v>0.20599999999999999</c:v>
                </c:pt>
                <c:pt idx="63">
                  <c:v>-0.89800000000000002</c:v>
                </c:pt>
                <c:pt idx="64">
                  <c:v>-0.64733333333333332</c:v>
                </c:pt>
                <c:pt idx="65">
                  <c:v>-0.39666666666666672</c:v>
                </c:pt>
                <c:pt idx="66">
                  <c:v>-0.14599999999999999</c:v>
                </c:pt>
                <c:pt idx="67">
                  <c:v>-8.9999999999999993E-3</c:v>
                </c:pt>
                <c:pt idx="68">
                  <c:v>5.7000000000000002E-2</c:v>
                </c:pt>
                <c:pt idx="69">
                  <c:v>0.16900000000000001</c:v>
                </c:pt>
                <c:pt idx="70">
                  <c:v>6.7000000000000004E-2</c:v>
                </c:pt>
                <c:pt idx="71">
                  <c:v>0.13200000000000001</c:v>
                </c:pt>
                <c:pt idx="72">
                  <c:v>0.30399999999999999</c:v>
                </c:pt>
                <c:pt idx="73">
                  <c:v>-0.67500000000000004</c:v>
                </c:pt>
                <c:pt idx="74">
                  <c:v>-0.752</c:v>
                </c:pt>
                <c:pt idx="75">
                  <c:v>-3.5999999999999997E-2</c:v>
                </c:pt>
                <c:pt idx="76">
                  <c:v>-0.25600000000000001</c:v>
                </c:pt>
                <c:pt idx="77">
                  <c:v>-0.38200000000000001</c:v>
                </c:pt>
                <c:pt idx="78">
                  <c:v>-0.11600000000000001</c:v>
                </c:pt>
                <c:pt idx="79">
                  <c:v>-0.21199999999999999</c:v>
                </c:pt>
                <c:pt idx="80">
                  <c:v>-0.108</c:v>
                </c:pt>
                <c:pt idx="81">
                  <c:v>-0.35699999999999998</c:v>
                </c:pt>
                <c:pt idx="82">
                  <c:v>-0.77400000000000002</c:v>
                </c:pt>
                <c:pt idx="83">
                  <c:v>-0.46</c:v>
                </c:pt>
                <c:pt idx="84">
                  <c:v>-0.68400000000000005</c:v>
                </c:pt>
                <c:pt idx="85">
                  <c:v>-0.28599999999999998</c:v>
                </c:pt>
                <c:pt idx="86">
                  <c:v>-0.113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2A-4B09-8FF9-2EB3D4214E5B}"/>
            </c:ext>
          </c:extLst>
        </c:ser>
        <c:ser>
          <c:idx val="1"/>
          <c:order val="1"/>
          <c:tx>
            <c:strRef>
              <c:f>Sheet1!$Y$1</c:f>
              <c:strCache>
                <c:ptCount val="1"/>
                <c:pt idx="0">
                  <c:v>中心点偏移X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Sheet1!$Y$2:$Y$88</c:f>
              <c:numCache>
                <c:formatCode>General</c:formatCode>
                <c:ptCount val="87"/>
                <c:pt idx="0">
                  <c:v>0.95122273517771827</c:v>
                </c:pt>
                <c:pt idx="1">
                  <c:v>0.98237821879262621</c:v>
                </c:pt>
                <c:pt idx="2">
                  <c:v>1.0135282231066813</c:v>
                </c:pt>
                <c:pt idx="3">
                  <c:v>1.1701081157396476</c:v>
                </c:pt>
                <c:pt idx="4">
                  <c:v>0.52522192878439089</c:v>
                </c:pt>
                <c:pt idx="5">
                  <c:v>1.1460765956688048</c:v>
                </c:pt>
                <c:pt idx="6">
                  <c:v>0.62421163157188864</c:v>
                </c:pt>
                <c:pt idx="7">
                  <c:v>0.88350386322522545</c:v>
                </c:pt>
                <c:pt idx="8">
                  <c:v>1.1427934436915019</c:v>
                </c:pt>
                <c:pt idx="9">
                  <c:v>1.0858955170711342</c:v>
                </c:pt>
                <c:pt idx="10">
                  <c:v>1.4594056778531961</c:v>
                </c:pt>
                <c:pt idx="11">
                  <c:v>1.1921963901178825</c:v>
                </c:pt>
                <c:pt idx="12">
                  <c:v>0.92498069669769745</c:v>
                </c:pt>
                <c:pt idx="13">
                  <c:v>0.56712510787948123</c:v>
                </c:pt>
                <c:pt idx="14">
                  <c:v>0.81650575378595391</c:v>
                </c:pt>
                <c:pt idx="15">
                  <c:v>0.99648032331551084</c:v>
                </c:pt>
                <c:pt idx="16">
                  <c:v>1.176451657008438</c:v>
                </c:pt>
                <c:pt idx="17">
                  <c:v>1.186285141719025</c:v>
                </c:pt>
                <c:pt idx="18">
                  <c:v>1.4375995242611896</c:v>
                </c:pt>
                <c:pt idx="19">
                  <c:v>1.6029620798734832</c:v>
                </c:pt>
                <c:pt idx="20">
                  <c:v>0.93681472882967509</c:v>
                </c:pt>
                <c:pt idx="21">
                  <c:v>0.69263241830066535</c:v>
                </c:pt>
                <c:pt idx="22">
                  <c:v>0.8897020049553539</c:v>
                </c:pt>
                <c:pt idx="23">
                  <c:v>1.2808046085816969</c:v>
                </c:pt>
                <c:pt idx="24">
                  <c:v>0.91098806168420565</c:v>
                </c:pt>
                <c:pt idx="25">
                  <c:v>0.85562760943949989</c:v>
                </c:pt>
                <c:pt idx="26">
                  <c:v>1.2324361960048553</c:v>
                </c:pt>
                <c:pt idx="27">
                  <c:v>1.0840563147200737</c:v>
                </c:pt>
                <c:pt idx="28">
                  <c:v>1.4747746680038836</c:v>
                </c:pt>
                <c:pt idx="29">
                  <c:v>1.4379844997286129</c:v>
                </c:pt>
                <c:pt idx="30">
                  <c:v>-0.55115984447491795</c:v>
                </c:pt>
                <c:pt idx="31">
                  <c:v>0.79339338592668351</c:v>
                </c:pt>
                <c:pt idx="32">
                  <c:v>0.94148914622154556</c:v>
                </c:pt>
                <c:pt idx="33">
                  <c:v>0.78195958198555315</c:v>
                </c:pt>
                <c:pt idx="34">
                  <c:v>0.543402546365367</c:v>
                </c:pt>
                <c:pt idx="35">
                  <c:v>0.75185094876130454</c:v>
                </c:pt>
                <c:pt idx="36">
                  <c:v>0.92886765135164029</c:v>
                </c:pt>
                <c:pt idx="37">
                  <c:v>0.95795775391101046</c:v>
                </c:pt>
                <c:pt idx="38">
                  <c:v>1.197321520711419</c:v>
                </c:pt>
                <c:pt idx="39">
                  <c:v>1.3861705730894536</c:v>
                </c:pt>
                <c:pt idx="40">
                  <c:v>1.7053584088053393</c:v>
                </c:pt>
                <c:pt idx="41">
                  <c:v>0.10892078130169833</c:v>
                </c:pt>
                <c:pt idx="42">
                  <c:v>0.74002582222325142</c:v>
                </c:pt>
                <c:pt idx="43">
                  <c:v>0.95030266837256194</c:v>
                </c:pt>
                <c:pt idx="44">
                  <c:v>0.4262364760238051</c:v>
                </c:pt>
                <c:pt idx="45">
                  <c:v>0.41909655470092555</c:v>
                </c:pt>
                <c:pt idx="46">
                  <c:v>0.41195474146626654</c:v>
                </c:pt>
                <c:pt idx="47">
                  <c:v>0.59148563004125032</c:v>
                </c:pt>
                <c:pt idx="48">
                  <c:v>0.79866607057412331</c:v>
                </c:pt>
                <c:pt idx="49">
                  <c:v>1.0058432319929707</c:v>
                </c:pt>
                <c:pt idx="50">
                  <c:v>1.3791744553722602</c:v>
                </c:pt>
                <c:pt idx="51">
                  <c:v>1.840234007499792</c:v>
                </c:pt>
                <c:pt idx="52">
                  <c:v>0.95361255227811492</c:v>
                </c:pt>
                <c:pt idx="53">
                  <c:v>0.68249393295892524</c:v>
                </c:pt>
                <c:pt idx="54">
                  <c:v>0.6785677339316607</c:v>
                </c:pt>
                <c:pt idx="55">
                  <c:v>0.52737368135061113</c:v>
                </c:pt>
                <c:pt idx="56">
                  <c:v>0.51634591914370687</c:v>
                </c:pt>
                <c:pt idx="57">
                  <c:v>0.50530020338042236</c:v>
                </c:pt>
                <c:pt idx="58">
                  <c:v>0.66671422898789023</c:v>
                </c:pt>
                <c:pt idx="59">
                  <c:v>1.0077047550580682</c:v>
                </c:pt>
                <c:pt idx="60">
                  <c:v>1.1897153418250648</c:v>
                </c:pt>
                <c:pt idx="61">
                  <c:v>1.3717242732962429</c:v>
                </c:pt>
                <c:pt idx="62">
                  <c:v>1.5537315494006618</c:v>
                </c:pt>
                <c:pt idx="63">
                  <c:v>0.8796956465917174</c:v>
                </c:pt>
                <c:pt idx="64">
                  <c:v>0.95778900455346583</c:v>
                </c:pt>
                <c:pt idx="65">
                  <c:v>1.0358763543722962</c:v>
                </c:pt>
                <c:pt idx="66">
                  <c:v>1.1139576965047744</c:v>
                </c:pt>
                <c:pt idx="67">
                  <c:v>1.0794549112131426</c:v>
                </c:pt>
                <c:pt idx="68">
                  <c:v>1.1214093092468684</c:v>
                </c:pt>
                <c:pt idx="69">
                  <c:v>1.3524027296382117</c:v>
                </c:pt>
                <c:pt idx="70">
                  <c:v>1.1197406196457522</c:v>
                </c:pt>
                <c:pt idx="71">
                  <c:v>1.9274083273959111</c:v>
                </c:pt>
                <c:pt idx="72">
                  <c:v>1.5429379179103346</c:v>
                </c:pt>
                <c:pt idx="73">
                  <c:v>0.98872798823276398</c:v>
                </c:pt>
                <c:pt idx="74">
                  <c:v>0.97061625286769404</c:v>
                </c:pt>
                <c:pt idx="75">
                  <c:v>1.4156139335119877</c:v>
                </c:pt>
                <c:pt idx="76">
                  <c:v>1.0804262948360484</c:v>
                </c:pt>
                <c:pt idx="77">
                  <c:v>1.0777020880299824</c:v>
                </c:pt>
                <c:pt idx="78">
                  <c:v>1.2851790176497671</c:v>
                </c:pt>
                <c:pt idx="79">
                  <c:v>1.2485062473146609</c:v>
                </c:pt>
                <c:pt idx="80">
                  <c:v>1.0984077065900346</c:v>
                </c:pt>
                <c:pt idx="81">
                  <c:v>1.1202349513929366</c:v>
                </c:pt>
                <c:pt idx="82">
                  <c:v>0.6892117278905352</c:v>
                </c:pt>
                <c:pt idx="83">
                  <c:v>1.1649122051693122</c:v>
                </c:pt>
                <c:pt idx="84">
                  <c:v>1.0131976328006276</c:v>
                </c:pt>
                <c:pt idx="85">
                  <c:v>1.1508921914202002</c:v>
                </c:pt>
                <c:pt idx="86">
                  <c:v>1.2876519502276715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32A-4B09-8FF9-2EB3D4214E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3743935"/>
        <c:axId val="583771295"/>
      </c:lineChart>
      <c:catAx>
        <c:axId val="58374393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71295"/>
        <c:crosses val="autoZero"/>
        <c:auto val="1"/>
        <c:lblAlgn val="ctr"/>
        <c:lblOffset val="100"/>
        <c:noMultiLvlLbl val="0"/>
      </c:catAx>
      <c:valAx>
        <c:axId val="5837712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439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Sheet1!$Z$1</c:f>
              <c:strCache>
                <c:ptCount val="1"/>
                <c:pt idx="0">
                  <c:v>中心点偏移Y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Sheet1!$Z$2:$Z$88</c:f>
              <c:numCache>
                <c:formatCode>General</c:formatCode>
                <c:ptCount val="87"/>
                <c:pt idx="0">
                  <c:v>1.1902637607112774</c:v>
                </c:pt>
                <c:pt idx="1">
                  <c:v>1.0057070673959605</c:v>
                </c:pt>
                <c:pt idx="2">
                  <c:v>0.82115339025338474</c:v>
                </c:pt>
                <c:pt idx="3">
                  <c:v>0.99742756144618028</c:v>
                </c:pt>
                <c:pt idx="4">
                  <c:v>1.3488946599335252</c:v>
                </c:pt>
                <c:pt idx="5">
                  <c:v>1.0355553598163461</c:v>
                </c:pt>
                <c:pt idx="6">
                  <c:v>0.94087982062237274</c:v>
                </c:pt>
                <c:pt idx="7">
                  <c:v>0.5286289817390134</c:v>
                </c:pt>
                <c:pt idx="8">
                  <c:v>0.11637831528311654</c:v>
                </c:pt>
                <c:pt idx="9">
                  <c:v>0.45498917674611583</c:v>
                </c:pt>
                <c:pt idx="10">
                  <c:v>0.56586653599407866</c:v>
                </c:pt>
                <c:pt idx="11">
                  <c:v>0.77516102511269858</c:v>
                </c:pt>
                <c:pt idx="12">
                  <c:v>0.98445688342102233</c:v>
                </c:pt>
                <c:pt idx="13">
                  <c:v>1.1204121368663109</c:v>
                </c:pt>
                <c:pt idx="14">
                  <c:v>0.97269115218976365</c:v>
                </c:pt>
                <c:pt idx="15">
                  <c:v>0.79514678581647602</c:v>
                </c:pt>
                <c:pt idx="16">
                  <c:v>0.61760296283716887</c:v>
                </c:pt>
                <c:pt idx="17">
                  <c:v>0.34728059175471571</c:v>
                </c:pt>
                <c:pt idx="18">
                  <c:v>0.20136034911782918</c:v>
                </c:pt>
                <c:pt idx="19">
                  <c:v>0.77332027419235239</c:v>
                </c:pt>
                <c:pt idx="20">
                  <c:v>1.0853903072191535</c:v>
                </c:pt>
                <c:pt idx="21">
                  <c:v>0.9498925194697585</c:v>
                </c:pt>
                <c:pt idx="22">
                  <c:v>1.0865147738902887</c:v>
                </c:pt>
                <c:pt idx="23">
                  <c:v>0.85051957215330187</c:v>
                </c:pt>
                <c:pt idx="24">
                  <c:v>0.71473655511398104</c:v>
                </c:pt>
                <c:pt idx="25">
                  <c:v>0.50702164474626621</c:v>
                </c:pt>
                <c:pt idx="26">
                  <c:v>0.56569395461160465</c:v>
                </c:pt>
                <c:pt idx="27">
                  <c:v>0.51375064612142884</c:v>
                </c:pt>
                <c:pt idx="28">
                  <c:v>0.20488757873876604</c:v>
                </c:pt>
                <c:pt idx="29">
                  <c:v>0.29730904787995671</c:v>
                </c:pt>
                <c:pt idx="30">
                  <c:v>1.1027191184463809</c:v>
                </c:pt>
                <c:pt idx="31">
                  <c:v>1.0831377135609075</c:v>
                </c:pt>
                <c:pt idx="32">
                  <c:v>0.89150376766255057</c:v>
                </c:pt>
                <c:pt idx="33">
                  <c:v>1.1378643923655254</c:v>
                </c:pt>
                <c:pt idx="34">
                  <c:v>0.66175856985741843</c:v>
                </c:pt>
                <c:pt idx="35">
                  <c:v>0.77658596095244148</c:v>
                </c:pt>
                <c:pt idx="36">
                  <c:v>0.72912889123809865</c:v>
                </c:pt>
                <c:pt idx="37">
                  <c:v>0.59082660811460674</c:v>
                </c:pt>
                <c:pt idx="38">
                  <c:v>0.48658710590250853</c:v>
                </c:pt>
                <c:pt idx="39">
                  <c:v>0.41737900219191948</c:v>
                </c:pt>
                <c:pt idx="40">
                  <c:v>3.9456588976754525E-2</c:v>
                </c:pt>
                <c:pt idx="41">
                  <c:v>1.2003061714430006</c:v>
                </c:pt>
                <c:pt idx="42">
                  <c:v>1.0397545569413995</c:v>
                </c:pt>
                <c:pt idx="43">
                  <c:v>0.82988469383925989</c:v>
                </c:pt>
                <c:pt idx="44">
                  <c:v>0.87249919426345146</c:v>
                </c:pt>
                <c:pt idx="45">
                  <c:v>0.83321172369352281</c:v>
                </c:pt>
                <c:pt idx="46">
                  <c:v>0.79392510922459048</c:v>
                </c:pt>
                <c:pt idx="47">
                  <c:v>0.4161942503497994</c:v>
                </c:pt>
                <c:pt idx="48">
                  <c:v>0.52290398369939073</c:v>
                </c:pt>
                <c:pt idx="49">
                  <c:v>0.62961794368095436</c:v>
                </c:pt>
                <c:pt idx="50">
                  <c:v>0.22739212092325034</c:v>
                </c:pt>
                <c:pt idx="51">
                  <c:v>0.43850070641397171</c:v>
                </c:pt>
                <c:pt idx="52">
                  <c:v>1.3751044021137133</c:v>
                </c:pt>
                <c:pt idx="53">
                  <c:v>0.99426044898018873</c:v>
                </c:pt>
                <c:pt idx="54">
                  <c:v>0.75322426754737526</c:v>
                </c:pt>
                <c:pt idx="55">
                  <c:v>1.0259749494028512</c:v>
                </c:pt>
                <c:pt idx="56">
                  <c:v>0.9731828746679021</c:v>
                </c:pt>
                <c:pt idx="57">
                  <c:v>0.92039435748787213</c:v>
                </c:pt>
                <c:pt idx="58">
                  <c:v>0.68108154399951304</c:v>
                </c:pt>
                <c:pt idx="59">
                  <c:v>0.55707061971577065</c:v>
                </c:pt>
                <c:pt idx="60">
                  <c:v>0.41601886875092164</c:v>
                </c:pt>
                <c:pt idx="61">
                  <c:v>0.274968550953272</c:v>
                </c:pt>
                <c:pt idx="62">
                  <c:v>0.13391966623823826</c:v>
                </c:pt>
                <c:pt idx="63">
                  <c:v>1.0316439559215285</c:v>
                </c:pt>
                <c:pt idx="64">
                  <c:v>0.91842075104962229</c:v>
                </c:pt>
                <c:pt idx="65">
                  <c:v>0.80520242591146718</c:v>
                </c:pt>
                <c:pt idx="66">
                  <c:v>0.69198898107095008</c:v>
                </c:pt>
                <c:pt idx="67">
                  <c:v>0.56445678640589181</c:v>
                </c:pt>
                <c:pt idx="68">
                  <c:v>0.48850524860434963</c:v>
                </c:pt>
                <c:pt idx="69">
                  <c:v>0.53148364616980692</c:v>
                </c:pt>
                <c:pt idx="70">
                  <c:v>0.27438899385269178</c:v>
                </c:pt>
                <c:pt idx="71">
                  <c:v>0.47368161015983062</c:v>
                </c:pt>
                <c:pt idx="72">
                  <c:v>0.35689393799350366</c:v>
                </c:pt>
                <c:pt idx="73">
                  <c:v>0.87524604003760031</c:v>
                </c:pt>
                <c:pt idx="74">
                  <c:v>0.80840152326997483</c:v>
                </c:pt>
                <c:pt idx="75">
                  <c:v>0.51016416589197622</c:v>
                </c:pt>
                <c:pt idx="76">
                  <c:v>0.41526741882823992</c:v>
                </c:pt>
                <c:pt idx="77">
                  <c:v>0.1552983068876711</c:v>
                </c:pt>
                <c:pt idx="78">
                  <c:v>0.2332993222868972</c:v>
                </c:pt>
                <c:pt idx="79">
                  <c:v>0.79738524924526422</c:v>
                </c:pt>
                <c:pt idx="80">
                  <c:v>0.24266101532769246</c:v>
                </c:pt>
                <c:pt idx="81">
                  <c:v>0.7513638246752381</c:v>
                </c:pt>
                <c:pt idx="82">
                  <c:v>0.59611825819961073</c:v>
                </c:pt>
                <c:pt idx="83">
                  <c:v>0.62519408067057514</c:v>
                </c:pt>
                <c:pt idx="84">
                  <c:v>0.86361893601025796</c:v>
                </c:pt>
                <c:pt idx="85">
                  <c:v>0.51816091453958513</c:v>
                </c:pt>
                <c:pt idx="86">
                  <c:v>0.48965392786331363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2BF-4665-90A0-463CB612C20B}"/>
            </c:ext>
          </c:extLst>
        </c:ser>
        <c:ser>
          <c:idx val="1"/>
          <c:order val="1"/>
          <c:tx>
            <c:strRef>
              <c:f>Sheet1!$AA$1</c:f>
              <c:strCache>
                <c:ptCount val="1"/>
                <c:pt idx="0">
                  <c:v>平行Y均值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Sheet1!$AA$2:$AA$88</c:f>
              <c:numCache>
                <c:formatCode>General</c:formatCode>
                <c:ptCount val="87"/>
                <c:pt idx="0">
                  <c:v>1.2044999999999999</c:v>
                </c:pt>
                <c:pt idx="1">
                  <c:v>1.0154999999999998</c:v>
                </c:pt>
                <c:pt idx="2">
                  <c:v>0.82650000000000001</c:v>
                </c:pt>
                <c:pt idx="3">
                  <c:v>1.004</c:v>
                </c:pt>
                <c:pt idx="4">
                  <c:v>1.3624999999999998</c:v>
                </c:pt>
                <c:pt idx="5">
                  <c:v>1.0469999999999999</c:v>
                </c:pt>
                <c:pt idx="6">
                  <c:v>0.93799999999999994</c:v>
                </c:pt>
                <c:pt idx="7">
                  <c:v>0.52200000000000002</c:v>
                </c:pt>
                <c:pt idx="8">
                  <c:v>0.10600000000000001</c:v>
                </c:pt>
                <c:pt idx="9">
                  <c:v>0.45499999999999996</c:v>
                </c:pt>
                <c:pt idx="10">
                  <c:v>0.56999999999999995</c:v>
                </c:pt>
                <c:pt idx="11">
                  <c:v>0.78475000000000006</c:v>
                </c:pt>
                <c:pt idx="12">
                  <c:v>0.99950000000000006</c:v>
                </c:pt>
                <c:pt idx="13">
                  <c:v>1.1135000000000002</c:v>
                </c:pt>
                <c:pt idx="14">
                  <c:v>0.97950000000000004</c:v>
                </c:pt>
                <c:pt idx="15">
                  <c:v>0.79800000000000004</c:v>
                </c:pt>
                <c:pt idx="16">
                  <c:v>0.61649999999999994</c:v>
                </c:pt>
                <c:pt idx="17">
                  <c:v>0.34199999999999997</c:v>
                </c:pt>
                <c:pt idx="18">
                  <c:v>0.19950000000000001</c:v>
                </c:pt>
                <c:pt idx="19">
                  <c:v>0.78449999999999998</c:v>
                </c:pt>
                <c:pt idx="20">
                  <c:v>1.0970000000000002</c:v>
                </c:pt>
                <c:pt idx="21">
                  <c:v>0.94899999999999995</c:v>
                </c:pt>
                <c:pt idx="22">
                  <c:v>1.093</c:v>
                </c:pt>
                <c:pt idx="23">
                  <c:v>0.85750000000000004</c:v>
                </c:pt>
                <c:pt idx="24">
                  <c:v>0.71499999999999997</c:v>
                </c:pt>
                <c:pt idx="25">
                  <c:v>0.50350000000000006</c:v>
                </c:pt>
                <c:pt idx="26">
                  <c:v>0.5675</c:v>
                </c:pt>
                <c:pt idx="27">
                  <c:v>0.51</c:v>
                </c:pt>
                <c:pt idx="28">
                  <c:v>0.20199999999999999</c:v>
                </c:pt>
                <c:pt idx="29">
                  <c:v>0.30099999999999993</c:v>
                </c:pt>
                <c:pt idx="30">
                  <c:v>1.1000000000000001</c:v>
                </c:pt>
                <c:pt idx="31">
                  <c:v>1.0940000000000001</c:v>
                </c:pt>
                <c:pt idx="32">
                  <c:v>0.89399999999999991</c:v>
                </c:pt>
                <c:pt idx="33">
                  <c:v>1.141</c:v>
                </c:pt>
                <c:pt idx="34">
                  <c:v>0.65100000000000002</c:v>
                </c:pt>
                <c:pt idx="35">
                  <c:v>0.78</c:v>
                </c:pt>
                <c:pt idx="36">
                  <c:v>0.72949999999999993</c:v>
                </c:pt>
                <c:pt idx="37">
                  <c:v>0.58900000000000008</c:v>
                </c:pt>
                <c:pt idx="38">
                  <c:v>0.48100000000000004</c:v>
                </c:pt>
                <c:pt idx="39">
                  <c:v>0.41900000000000004</c:v>
                </c:pt>
                <c:pt idx="40">
                  <c:v>4.3999999999999984E-2</c:v>
                </c:pt>
                <c:pt idx="41">
                  <c:v>1.198</c:v>
                </c:pt>
                <c:pt idx="42">
                  <c:v>1.0549999999999999</c:v>
                </c:pt>
                <c:pt idx="43">
                  <c:v>0.83450000000000002</c:v>
                </c:pt>
                <c:pt idx="44">
                  <c:v>0.86899999999999999</c:v>
                </c:pt>
                <c:pt idx="45">
                  <c:v>0.82699999999999996</c:v>
                </c:pt>
                <c:pt idx="46">
                  <c:v>0.78499999999999992</c:v>
                </c:pt>
                <c:pt idx="47">
                  <c:v>0.40749999999999997</c:v>
                </c:pt>
                <c:pt idx="48">
                  <c:v>0.51700000000000002</c:v>
                </c:pt>
                <c:pt idx="49">
                  <c:v>0.62650000000000006</c:v>
                </c:pt>
                <c:pt idx="50">
                  <c:v>0.22949999999999998</c:v>
                </c:pt>
                <c:pt idx="51">
                  <c:v>0.44700000000000001</c:v>
                </c:pt>
                <c:pt idx="52">
                  <c:v>1.3840000000000001</c:v>
                </c:pt>
                <c:pt idx="53">
                  <c:v>1.0044999999999999</c:v>
                </c:pt>
                <c:pt idx="54">
                  <c:v>0.76</c:v>
                </c:pt>
                <c:pt idx="55">
                  <c:v>1.0345</c:v>
                </c:pt>
                <c:pt idx="56">
                  <c:v>0.97250000000000003</c:v>
                </c:pt>
                <c:pt idx="57">
                  <c:v>0.91050000000000009</c:v>
                </c:pt>
                <c:pt idx="58">
                  <c:v>0.67699999999999994</c:v>
                </c:pt>
                <c:pt idx="59">
                  <c:v>0.55549999999999999</c:v>
                </c:pt>
                <c:pt idx="60">
                  <c:v>0.41666666666666652</c:v>
                </c:pt>
                <c:pt idx="61">
                  <c:v>0.27783333333333338</c:v>
                </c:pt>
                <c:pt idx="62">
                  <c:v>0.13900000000000001</c:v>
                </c:pt>
                <c:pt idx="63">
                  <c:v>1.0485000000000002</c:v>
                </c:pt>
                <c:pt idx="64">
                  <c:v>0.93099999999999983</c:v>
                </c:pt>
                <c:pt idx="65">
                  <c:v>0.81350000000000011</c:v>
                </c:pt>
                <c:pt idx="66">
                  <c:v>0.69599999999999995</c:v>
                </c:pt>
                <c:pt idx="67">
                  <c:v>0.5635</c:v>
                </c:pt>
                <c:pt idx="68">
                  <c:v>0.48649999999999999</c:v>
                </c:pt>
                <c:pt idx="69">
                  <c:v>0.53300000000000003</c:v>
                </c:pt>
                <c:pt idx="70">
                  <c:v>0.27500000000000002</c:v>
                </c:pt>
                <c:pt idx="71">
                  <c:v>0.48399999999999993</c:v>
                </c:pt>
                <c:pt idx="72">
                  <c:v>0.36099999999999999</c:v>
                </c:pt>
                <c:pt idx="73">
                  <c:v>0.878</c:v>
                </c:pt>
                <c:pt idx="74">
                  <c:v>0.81850000000000001</c:v>
                </c:pt>
                <c:pt idx="75">
                  <c:v>0.51950000000000007</c:v>
                </c:pt>
                <c:pt idx="76">
                  <c:v>0.41449999999999998</c:v>
                </c:pt>
                <c:pt idx="77">
                  <c:v>0.15600000000000003</c:v>
                </c:pt>
                <c:pt idx="78">
                  <c:v>0.23599999999999999</c:v>
                </c:pt>
                <c:pt idx="79">
                  <c:v>0.80349999999999999</c:v>
                </c:pt>
                <c:pt idx="80">
                  <c:v>0.24249999999999999</c:v>
                </c:pt>
                <c:pt idx="81">
                  <c:v>0.75250000000000006</c:v>
                </c:pt>
                <c:pt idx="82">
                  <c:v>0.60250000000000004</c:v>
                </c:pt>
                <c:pt idx="83">
                  <c:v>0.63149999999999995</c:v>
                </c:pt>
                <c:pt idx="84">
                  <c:v>0.87349999999999994</c:v>
                </c:pt>
                <c:pt idx="85">
                  <c:v>0.52300000000000002</c:v>
                </c:pt>
                <c:pt idx="86">
                  <c:v>0.48950000000000005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2BF-4665-90A0-463CB612C2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83733375"/>
        <c:axId val="583728575"/>
      </c:lineChart>
      <c:catAx>
        <c:axId val="583733375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28575"/>
        <c:crosses val="autoZero"/>
        <c:auto val="1"/>
        <c:lblAlgn val="ctr"/>
        <c:lblOffset val="100"/>
        <c:noMultiLvlLbl val="0"/>
      </c:catAx>
      <c:valAx>
        <c:axId val="5837285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583733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121920</xdr:colOff>
      <xdr:row>6</xdr:row>
      <xdr:rowOff>7620</xdr:rowOff>
    </xdr:from>
    <xdr:to>
      <xdr:col>17</xdr:col>
      <xdr:colOff>617220</xdr:colOff>
      <xdr:row>24</xdr:row>
      <xdr:rowOff>76200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45520019-E59C-A807-30BB-2878F24EB9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822960</xdr:colOff>
      <xdr:row>6</xdr:row>
      <xdr:rowOff>91440</xdr:rowOff>
    </xdr:from>
    <xdr:to>
      <xdr:col>24</xdr:col>
      <xdr:colOff>83820</xdr:colOff>
      <xdr:row>24</xdr:row>
      <xdr:rowOff>167640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2F4E3EB3-A246-53BA-D54C-89C7E69C64E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800100</xdr:colOff>
      <xdr:row>24</xdr:row>
      <xdr:rowOff>76200</xdr:rowOff>
    </xdr:from>
    <xdr:to>
      <xdr:col>24</xdr:col>
      <xdr:colOff>53340</xdr:colOff>
      <xdr:row>39</xdr:row>
      <xdr:rowOff>76200</xdr:rowOff>
    </xdr:to>
    <xdr:graphicFrame macro="">
      <xdr:nvGraphicFramePr>
        <xdr:cNvPr id="4" name="图表 3">
          <a:extLst>
            <a:ext uri="{FF2B5EF4-FFF2-40B4-BE49-F238E27FC236}">
              <a16:creationId xmlns:a16="http://schemas.microsoft.com/office/drawing/2014/main" id="{D35B9D52-0261-5879-3769-F49D407FE41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106680</xdr:colOff>
      <xdr:row>24</xdr:row>
      <xdr:rowOff>99060</xdr:rowOff>
    </xdr:from>
    <xdr:to>
      <xdr:col>17</xdr:col>
      <xdr:colOff>472440</xdr:colOff>
      <xdr:row>40</xdr:row>
      <xdr:rowOff>15240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CA12410B-8EEC-8F8B-98C6-33A8780217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868680</xdr:colOff>
      <xdr:row>14</xdr:row>
      <xdr:rowOff>30480</xdr:rowOff>
    </xdr:from>
    <xdr:to>
      <xdr:col>32</xdr:col>
      <xdr:colOff>220980</xdr:colOff>
      <xdr:row>29</xdr:row>
      <xdr:rowOff>30480</xdr:rowOff>
    </xdr:to>
    <xdr:graphicFrame macro="">
      <xdr:nvGraphicFramePr>
        <xdr:cNvPr id="6" name="图表 5">
          <a:extLst>
            <a:ext uri="{FF2B5EF4-FFF2-40B4-BE49-F238E27FC236}">
              <a16:creationId xmlns:a16="http://schemas.microsoft.com/office/drawing/2014/main" id="{9A7CA3CB-3853-9F32-BBD3-8A973ECAFD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8"/>
  <sheetViews>
    <sheetView tabSelected="1" workbookViewId="0">
      <selection activeCell="AF11" sqref="AF11"/>
    </sheetView>
  </sheetViews>
  <sheetFormatPr defaultRowHeight="14.4" x14ac:dyDescent="0.25"/>
  <cols>
    <col min="6" max="7" width="14.109375" bestFit="1" customWidth="1"/>
    <col min="18" max="19" width="12.77734375" bestFit="1" customWidth="1"/>
    <col min="20" max="20" width="12.88671875" bestFit="1" customWidth="1"/>
    <col min="21" max="21" width="12.77734375" bestFit="1" customWidth="1"/>
    <col min="22" max="25" width="13.88671875" bestFit="1" customWidth="1"/>
  </cols>
  <sheetData>
    <row r="1" spans="1:2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2" t="s">
        <v>22</v>
      </c>
      <c r="Y1" s="2" t="s">
        <v>23</v>
      </c>
      <c r="Z1" s="2" t="s">
        <v>24</v>
      </c>
      <c r="AA1" s="3" t="s">
        <v>25</v>
      </c>
    </row>
    <row r="2" spans="1:27" x14ac:dyDescent="0.25">
      <c r="A2" s="1">
        <v>1</v>
      </c>
      <c r="B2">
        <v>-0.13300000000000001</v>
      </c>
      <c r="C2">
        <v>-0.06</v>
      </c>
      <c r="D2">
        <v>0</v>
      </c>
      <c r="E2">
        <v>0</v>
      </c>
      <c r="F2">
        <v>-0.89400000000000002</v>
      </c>
      <c r="G2">
        <v>2.4689999999999999</v>
      </c>
      <c r="H2">
        <v>0</v>
      </c>
      <c r="I2">
        <v>0</v>
      </c>
      <c r="K2" s="1">
        <v>12346.922</v>
      </c>
      <c r="L2">
        <v>507.29199999999997</v>
      </c>
      <c r="M2">
        <f>K2-B2+F2</f>
        <v>12346.161</v>
      </c>
      <c r="N2">
        <f>L2-C2+G2</f>
        <v>509.82099999999997</v>
      </c>
      <c r="O2">
        <f>ATAN2(L2,K2)*180/PI()</f>
        <v>87.647239381162024</v>
      </c>
      <c r="P2">
        <f>ATAN2(N2,M2)*180/PI()</f>
        <v>87.635377878464212</v>
      </c>
      <c r="Q2">
        <f>O2-P2</f>
        <v>1.1861502697811943E-2</v>
      </c>
      <c r="R2">
        <v>40.937602967704997</v>
      </c>
      <c r="S2">
        <v>15987.664342977199</v>
      </c>
      <c r="T2">
        <f>R2-Q2</f>
        <v>40.925741465007185</v>
      </c>
      <c r="U2">
        <f>S2*COS(T2*PI()/180)-S2*COS(R2*PI()/180)</f>
        <v>2.1684454703554366</v>
      </c>
      <c r="V2">
        <f>-(S2*SIN(T2*PI()/180)-S2*SIN(R2*PI()/180))</f>
        <v>2.5005275214225549</v>
      </c>
      <c r="W2">
        <f>U2+B2</f>
        <v>2.0354454703554365</v>
      </c>
      <c r="X2">
        <f>V2+C2</f>
        <v>2.4405275214225548</v>
      </c>
      <c r="Y2">
        <f>(B2+W2)/2</f>
        <v>0.95122273517771827</v>
      </c>
      <c r="Z2">
        <f>(C2+X2)/2</f>
        <v>1.1902637607112774</v>
      </c>
      <c r="AA2">
        <f>(C2+G2)/2</f>
        <v>1.2044999999999999</v>
      </c>
    </row>
    <row r="3" spans="1:27" x14ac:dyDescent="0.25">
      <c r="A3" s="1">
        <v>2</v>
      </c>
      <c r="B3">
        <v>4.2999999999999983E-2</v>
      </c>
      <c r="C3">
        <v>-7.7499999999999999E-2</v>
      </c>
      <c r="D3">
        <v>0</v>
      </c>
      <c r="E3">
        <v>0</v>
      </c>
      <c r="F3">
        <v>-0.74049999999999994</v>
      </c>
      <c r="G3">
        <v>2.1084999999999998</v>
      </c>
      <c r="H3">
        <v>0</v>
      </c>
      <c r="I3">
        <v>0</v>
      </c>
      <c r="K3" s="1">
        <v>12346.922</v>
      </c>
      <c r="L3">
        <v>507.29199999999997</v>
      </c>
      <c r="M3">
        <f t="shared" ref="M3:N66" si="0">K3-B3+F3</f>
        <v>12346.138500000001</v>
      </c>
      <c r="N3">
        <f t="shared" si="0"/>
        <v>509.47799999999995</v>
      </c>
      <c r="O3">
        <f t="shared" ref="O3:O66" si="1">ATAN2(L3,K3)*180/PI()</f>
        <v>87.647239381162024</v>
      </c>
      <c r="P3">
        <f t="shared" ref="P3:P66" si="2">ATAN2(N3,M3)*180/PI()</f>
        <v>87.63696265552494</v>
      </c>
      <c r="Q3">
        <f t="shared" ref="Q3:Q66" si="3">O3-P3</f>
        <v>1.0276725637083928E-2</v>
      </c>
      <c r="R3">
        <v>40.937602967704997</v>
      </c>
      <c r="S3">
        <v>15987.664342977199</v>
      </c>
      <c r="T3">
        <f t="shared" ref="T3:T66" si="4">R3-Q3</f>
        <v>40.927326242067913</v>
      </c>
      <c r="U3">
        <f t="shared" ref="U3:U66" si="5">S3*COS(T3*PI()/180)-S3*COS(R3*PI()/180)</f>
        <v>1.8787564375852526</v>
      </c>
      <c r="V3">
        <f t="shared" ref="V3:V66" si="6">-(S3*SIN(T3*PI()/180)-S3*SIN(R3*PI()/180))</f>
        <v>2.1664141347919212</v>
      </c>
      <c r="W3">
        <f t="shared" ref="W3:X66" si="7">U3+B3</f>
        <v>1.9217564375852525</v>
      </c>
      <c r="X3">
        <f t="shared" si="7"/>
        <v>2.0889141347919211</v>
      </c>
      <c r="Y3">
        <f t="shared" ref="Y3:Z66" si="8">(B3+W3)/2</f>
        <v>0.98237821879262621</v>
      </c>
      <c r="Z3">
        <f t="shared" si="8"/>
        <v>1.0057070673959605</v>
      </c>
      <c r="AA3">
        <f t="shared" ref="AA3:AA66" si="9">(C3+G3)/2</f>
        <v>1.0154999999999998</v>
      </c>
    </row>
    <row r="4" spans="1:27" x14ac:dyDescent="0.25">
      <c r="A4" s="1">
        <v>3</v>
      </c>
      <c r="B4">
        <v>0.219</v>
      </c>
      <c r="C4">
        <v>-9.5000000000000001E-2</v>
      </c>
      <c r="D4">
        <v>0</v>
      </c>
      <c r="E4">
        <v>0</v>
      </c>
      <c r="F4">
        <v>-0.58699999999999997</v>
      </c>
      <c r="G4">
        <v>1.748</v>
      </c>
      <c r="H4">
        <v>0</v>
      </c>
      <c r="I4">
        <v>0</v>
      </c>
      <c r="K4" s="1">
        <v>12346.922</v>
      </c>
      <c r="L4">
        <v>507.29199999999997</v>
      </c>
      <c r="M4">
        <f t="shared" si="0"/>
        <v>12346.116000000002</v>
      </c>
      <c r="N4">
        <f t="shared" si="0"/>
        <v>509.13499999999999</v>
      </c>
      <c r="O4">
        <f t="shared" si="1"/>
        <v>87.647239381162024</v>
      </c>
      <c r="P4">
        <f t="shared" si="2"/>
        <v>87.638547441979782</v>
      </c>
      <c r="Q4">
        <f t="shared" si="3"/>
        <v>8.6919391822419811E-3</v>
      </c>
      <c r="R4">
        <v>40.937602967704997</v>
      </c>
      <c r="S4">
        <v>15987.664342977199</v>
      </c>
      <c r="T4">
        <f t="shared" si="4"/>
        <v>40.928911028522755</v>
      </c>
      <c r="U4">
        <f t="shared" si="5"/>
        <v>1.5890564462133625</v>
      </c>
      <c r="V4">
        <f t="shared" si="6"/>
        <v>1.8323067805067694</v>
      </c>
      <c r="W4">
        <f t="shared" si="7"/>
        <v>1.8080564462133626</v>
      </c>
      <c r="X4">
        <f t="shared" si="7"/>
        <v>1.7373067805067695</v>
      </c>
      <c r="Y4">
        <f t="shared" si="8"/>
        <v>1.0135282231066813</v>
      </c>
      <c r="Z4">
        <f t="shared" si="8"/>
        <v>0.82115339025338474</v>
      </c>
      <c r="AA4">
        <f t="shared" si="9"/>
        <v>0.82650000000000001</v>
      </c>
    </row>
    <row r="5" spans="1:27" x14ac:dyDescent="0.25">
      <c r="A5" s="1">
        <v>4</v>
      </c>
      <c r="B5">
        <v>0.35799999999999998</v>
      </c>
      <c r="C5">
        <v>6.0999999999999999E-2</v>
      </c>
      <c r="D5">
        <v>0</v>
      </c>
      <c r="E5">
        <v>0</v>
      </c>
      <c r="F5">
        <v>-0.41199999999999998</v>
      </c>
      <c r="G5">
        <v>1.9470000000000001</v>
      </c>
      <c r="H5">
        <v>0</v>
      </c>
      <c r="I5">
        <v>0</v>
      </c>
      <c r="K5" s="1">
        <v>12346.922</v>
      </c>
      <c r="L5">
        <v>507.29199999999997</v>
      </c>
      <c r="M5">
        <f t="shared" si="0"/>
        <v>12346.152</v>
      </c>
      <c r="N5">
        <f t="shared" si="0"/>
        <v>509.178</v>
      </c>
      <c r="O5">
        <f t="shared" si="1"/>
        <v>87.647239381162024</v>
      </c>
      <c r="P5">
        <f t="shared" si="2"/>
        <v>87.63835510517535</v>
      </c>
      <c r="Q5">
        <f t="shared" si="3"/>
        <v>8.8842759866736287E-3</v>
      </c>
      <c r="R5">
        <v>40.937602967704997</v>
      </c>
      <c r="S5">
        <v>15987.664342977199</v>
      </c>
      <c r="T5">
        <f t="shared" si="4"/>
        <v>40.928718691718323</v>
      </c>
      <c r="U5">
        <f t="shared" si="5"/>
        <v>1.6242162314792949</v>
      </c>
      <c r="V5">
        <f t="shared" si="6"/>
        <v>1.8728551228923607</v>
      </c>
      <c r="W5">
        <f t="shared" si="7"/>
        <v>1.982216231479295</v>
      </c>
      <c r="X5">
        <f t="shared" si="7"/>
        <v>1.9338551228923606</v>
      </c>
      <c r="Y5">
        <f t="shared" si="8"/>
        <v>1.1701081157396476</v>
      </c>
      <c r="Z5">
        <f t="shared" si="8"/>
        <v>0.99742756144618028</v>
      </c>
      <c r="AA5">
        <f t="shared" si="9"/>
        <v>1.004</v>
      </c>
    </row>
    <row r="6" spans="1:27" x14ac:dyDescent="0.25">
      <c r="A6" s="1">
        <v>5</v>
      </c>
      <c r="B6">
        <v>-0.52400000000000002</v>
      </c>
      <c r="C6">
        <v>0.13900000000000001</v>
      </c>
      <c r="D6">
        <v>0</v>
      </c>
      <c r="E6">
        <v>0</v>
      </c>
      <c r="F6">
        <v>-1.2689999999999999</v>
      </c>
      <c r="G6">
        <v>2.5859999999999999</v>
      </c>
      <c r="H6">
        <v>0</v>
      </c>
      <c r="I6">
        <v>0</v>
      </c>
      <c r="K6" s="1">
        <v>12346.922</v>
      </c>
      <c r="L6">
        <v>507.29199999999997</v>
      </c>
      <c r="M6">
        <f t="shared" si="0"/>
        <v>12346.177</v>
      </c>
      <c r="N6">
        <f t="shared" si="0"/>
        <v>509.73899999999998</v>
      </c>
      <c r="O6">
        <f t="shared" si="1"/>
        <v>87.647239381162024</v>
      </c>
      <c r="P6">
        <f t="shared" si="2"/>
        <v>87.635760834943554</v>
      </c>
      <c r="Q6">
        <f t="shared" si="3"/>
        <v>1.1478546218469887E-2</v>
      </c>
      <c r="R6">
        <v>40.937602967704997</v>
      </c>
      <c r="S6">
        <v>15987.664342977199</v>
      </c>
      <c r="T6">
        <f t="shared" si="4"/>
        <v>40.926124421486527</v>
      </c>
      <c r="U6">
        <f t="shared" si="5"/>
        <v>2.0984438575687818</v>
      </c>
      <c r="V6">
        <f t="shared" si="6"/>
        <v>2.4197893198670499</v>
      </c>
      <c r="W6">
        <f t="shared" si="7"/>
        <v>1.5744438575687818</v>
      </c>
      <c r="X6">
        <f t="shared" si="7"/>
        <v>2.5587893198670502</v>
      </c>
      <c r="Y6">
        <f t="shared" si="8"/>
        <v>0.52522192878439089</v>
      </c>
      <c r="Z6">
        <f t="shared" si="8"/>
        <v>1.3488946599335252</v>
      </c>
      <c r="AA6">
        <f t="shared" si="9"/>
        <v>1.3624999999999998</v>
      </c>
    </row>
    <row r="7" spans="1:27" x14ac:dyDescent="0.25">
      <c r="A7" s="1">
        <v>6</v>
      </c>
      <c r="B7">
        <v>5.8999999999999997E-2</v>
      </c>
      <c r="C7">
        <v>-0.218</v>
      </c>
      <c r="D7">
        <v>0</v>
      </c>
      <c r="E7">
        <v>0</v>
      </c>
      <c r="F7">
        <v>-0.84099999999999997</v>
      </c>
      <c r="G7">
        <v>2.3119999999999998</v>
      </c>
      <c r="H7">
        <v>0</v>
      </c>
      <c r="I7">
        <v>0</v>
      </c>
      <c r="K7" s="1">
        <v>12346.922</v>
      </c>
      <c r="L7">
        <v>507.29199999999997</v>
      </c>
      <c r="M7">
        <f t="shared" si="0"/>
        <v>12346.022000000001</v>
      </c>
      <c r="N7">
        <f t="shared" si="0"/>
        <v>509.822</v>
      </c>
      <c r="O7">
        <f t="shared" si="1"/>
        <v>87.647239381162024</v>
      </c>
      <c r="P7">
        <f t="shared" si="2"/>
        <v>87.635346653214441</v>
      </c>
      <c r="Q7">
        <f t="shared" si="3"/>
        <v>1.1892727947582671E-2</v>
      </c>
      <c r="R7">
        <v>40.937602967704997</v>
      </c>
      <c r="S7">
        <v>15987.664342977199</v>
      </c>
      <c r="T7">
        <f t="shared" si="4"/>
        <v>40.925710239757414</v>
      </c>
      <c r="U7">
        <f t="shared" si="5"/>
        <v>2.1741531913376093</v>
      </c>
      <c r="V7">
        <f t="shared" si="6"/>
        <v>2.5071107196326921</v>
      </c>
      <c r="W7">
        <f t="shared" si="7"/>
        <v>2.2331531913376095</v>
      </c>
      <c r="X7">
        <f t="shared" si="7"/>
        <v>2.2891107196326921</v>
      </c>
      <c r="Y7">
        <f t="shared" si="8"/>
        <v>1.1460765956688048</v>
      </c>
      <c r="Z7">
        <f t="shared" si="8"/>
        <v>1.0355553598163461</v>
      </c>
      <c r="AA7">
        <f t="shared" si="9"/>
        <v>1.0469999999999999</v>
      </c>
    </row>
    <row r="8" spans="1:27" x14ac:dyDescent="0.25">
      <c r="A8" s="1">
        <v>7</v>
      </c>
      <c r="B8">
        <v>0.19500000000000001</v>
      </c>
      <c r="C8">
        <v>0.44600000000000001</v>
      </c>
      <c r="D8">
        <v>0</v>
      </c>
      <c r="E8">
        <v>0</v>
      </c>
      <c r="F8">
        <v>-0.52200000000000002</v>
      </c>
      <c r="G8">
        <v>1.43</v>
      </c>
      <c r="H8">
        <v>0</v>
      </c>
      <c r="I8">
        <v>0</v>
      </c>
      <c r="K8" s="1">
        <v>12346.922</v>
      </c>
      <c r="L8">
        <v>507.29199999999997</v>
      </c>
      <c r="M8">
        <f t="shared" si="0"/>
        <v>12346.205</v>
      </c>
      <c r="N8">
        <f t="shared" si="0"/>
        <v>508.27599999999995</v>
      </c>
      <c r="O8">
        <f t="shared" si="1"/>
        <v>87.647239381162024</v>
      </c>
      <c r="P8">
        <f t="shared" si="2"/>
        <v>87.64254410255451</v>
      </c>
      <c r="Q8">
        <f t="shared" si="3"/>
        <v>4.695278607513842E-3</v>
      </c>
      <c r="R8">
        <v>40.937602967704997</v>
      </c>
      <c r="S8">
        <v>15987.664342977199</v>
      </c>
      <c r="T8">
        <f t="shared" si="4"/>
        <v>40.932907689097483</v>
      </c>
      <c r="U8">
        <f t="shared" si="5"/>
        <v>0.85842326314377715</v>
      </c>
      <c r="V8">
        <f t="shared" si="6"/>
        <v>0.98975964124474558</v>
      </c>
      <c r="W8">
        <f t="shared" si="7"/>
        <v>1.0534232631437772</v>
      </c>
      <c r="X8">
        <f t="shared" si="7"/>
        <v>1.4357596412447455</v>
      </c>
      <c r="Y8">
        <f t="shared" si="8"/>
        <v>0.62421163157188864</v>
      </c>
      <c r="Z8">
        <f t="shared" si="8"/>
        <v>0.94087982062237274</v>
      </c>
      <c r="AA8">
        <f t="shared" si="9"/>
        <v>0.93799999999999994</v>
      </c>
    </row>
    <row r="9" spans="1:27" x14ac:dyDescent="0.25">
      <c r="A9" s="1">
        <v>8</v>
      </c>
      <c r="B9">
        <v>0.53950000000000009</v>
      </c>
      <c r="C9">
        <v>0.13200000000000001</v>
      </c>
      <c r="D9">
        <v>0</v>
      </c>
      <c r="E9">
        <v>0</v>
      </c>
      <c r="F9">
        <v>-0.2455</v>
      </c>
      <c r="G9">
        <v>0.91199999999999992</v>
      </c>
      <c r="H9">
        <v>0</v>
      </c>
      <c r="I9">
        <v>0</v>
      </c>
      <c r="K9" s="1">
        <v>12346.922</v>
      </c>
      <c r="L9">
        <v>507.29199999999997</v>
      </c>
      <c r="M9">
        <f t="shared" si="0"/>
        <v>12346.136999999999</v>
      </c>
      <c r="N9">
        <f t="shared" si="0"/>
        <v>508.07199999999995</v>
      </c>
      <c r="O9">
        <f t="shared" si="1"/>
        <v>87.647239381162024</v>
      </c>
      <c r="P9">
        <f t="shared" si="2"/>
        <v>87.64347625194543</v>
      </c>
      <c r="Q9">
        <f t="shared" si="3"/>
        <v>3.7631292165940522E-3</v>
      </c>
      <c r="R9">
        <v>40.937602967704997</v>
      </c>
      <c r="S9">
        <v>15987.664342977199</v>
      </c>
      <c r="T9">
        <f t="shared" si="4"/>
        <v>40.933839838488403</v>
      </c>
      <c r="U9">
        <f t="shared" si="5"/>
        <v>0.68800772645045072</v>
      </c>
      <c r="V9">
        <f t="shared" si="6"/>
        <v>0.7932579634780268</v>
      </c>
      <c r="W9">
        <f t="shared" si="7"/>
        <v>1.2275077264504508</v>
      </c>
      <c r="X9">
        <f t="shared" si="7"/>
        <v>0.9252579634780268</v>
      </c>
      <c r="Y9">
        <f t="shared" si="8"/>
        <v>0.88350386322522545</v>
      </c>
      <c r="Z9">
        <f t="shared" si="8"/>
        <v>0.5286289817390134</v>
      </c>
      <c r="AA9">
        <f t="shared" si="9"/>
        <v>0.52200000000000002</v>
      </c>
    </row>
    <row r="10" spans="1:27" x14ac:dyDescent="0.25">
      <c r="A10" s="1">
        <v>9</v>
      </c>
      <c r="B10">
        <v>0.88400000000000001</v>
      </c>
      <c r="C10">
        <v>-0.182</v>
      </c>
      <c r="D10">
        <v>0</v>
      </c>
      <c r="E10">
        <v>0</v>
      </c>
      <c r="F10">
        <v>3.1E-2</v>
      </c>
      <c r="G10">
        <v>0.39400000000000002</v>
      </c>
      <c r="H10">
        <v>0</v>
      </c>
      <c r="I10">
        <v>0</v>
      </c>
      <c r="K10" s="1">
        <v>12346.922</v>
      </c>
      <c r="L10">
        <v>507.29199999999997</v>
      </c>
      <c r="M10">
        <f t="shared" si="0"/>
        <v>12346.069000000001</v>
      </c>
      <c r="N10">
        <f t="shared" si="0"/>
        <v>507.86799999999999</v>
      </c>
      <c r="O10">
        <f t="shared" si="1"/>
        <v>87.647239381162024</v>
      </c>
      <c r="P10">
        <f t="shared" si="2"/>
        <v>87.644408412852798</v>
      </c>
      <c r="Q10">
        <f t="shared" si="3"/>
        <v>2.8309683092260229E-3</v>
      </c>
      <c r="R10">
        <v>40.937602967704997</v>
      </c>
      <c r="S10">
        <v>15987.664342977199</v>
      </c>
      <c r="T10">
        <f t="shared" si="4"/>
        <v>40.934771999395771</v>
      </c>
      <c r="U10">
        <f t="shared" si="5"/>
        <v>0.51758688738300407</v>
      </c>
      <c r="V10">
        <f t="shared" si="6"/>
        <v>0.59675663056623307</v>
      </c>
      <c r="W10">
        <f t="shared" si="7"/>
        <v>1.401586887383004</v>
      </c>
      <c r="X10">
        <f t="shared" si="7"/>
        <v>0.41475663056623308</v>
      </c>
      <c r="Y10">
        <f t="shared" si="8"/>
        <v>1.1427934436915019</v>
      </c>
      <c r="Z10">
        <f t="shared" si="8"/>
        <v>0.11637831528311654</v>
      </c>
      <c r="AA10">
        <f t="shared" si="9"/>
        <v>0.10600000000000001</v>
      </c>
    </row>
    <row r="11" spans="1:27" x14ac:dyDescent="0.25">
      <c r="A11" s="1">
        <v>10</v>
      </c>
      <c r="B11">
        <v>0.56899999999999995</v>
      </c>
      <c r="C11">
        <v>-0.14099999999999999</v>
      </c>
      <c r="D11">
        <v>0</v>
      </c>
      <c r="E11">
        <v>0</v>
      </c>
      <c r="F11">
        <v>-0.125</v>
      </c>
      <c r="G11">
        <v>1.0509999999999999</v>
      </c>
      <c r="H11">
        <v>0</v>
      </c>
      <c r="I11">
        <v>0</v>
      </c>
      <c r="K11" s="1">
        <v>12346.922</v>
      </c>
      <c r="L11">
        <v>507.29199999999997</v>
      </c>
      <c r="M11">
        <f t="shared" si="0"/>
        <v>12346.228000000001</v>
      </c>
      <c r="N11">
        <f t="shared" si="0"/>
        <v>508.48399999999998</v>
      </c>
      <c r="O11">
        <f t="shared" si="1"/>
        <v>87.647239381162024</v>
      </c>
      <c r="P11">
        <f t="shared" si="2"/>
        <v>87.641584846870728</v>
      </c>
      <c r="Q11">
        <f t="shared" si="3"/>
        <v>5.6545342912954766E-3</v>
      </c>
      <c r="R11">
        <v>40.937602967704997</v>
      </c>
      <c r="S11">
        <v>15987.664342977199</v>
      </c>
      <c r="T11">
        <f t="shared" si="4"/>
        <v>40.931948433413702</v>
      </c>
      <c r="U11">
        <f t="shared" si="5"/>
        <v>1.0337910341422685</v>
      </c>
      <c r="V11">
        <f t="shared" si="6"/>
        <v>1.1919783534922317</v>
      </c>
      <c r="W11">
        <f t="shared" si="7"/>
        <v>1.6027910341422684</v>
      </c>
      <c r="X11">
        <f t="shared" si="7"/>
        <v>1.0509783534922317</v>
      </c>
      <c r="Y11">
        <f t="shared" si="8"/>
        <v>1.0858955170711342</v>
      </c>
      <c r="Z11">
        <f t="shared" si="8"/>
        <v>0.45498917674611583</v>
      </c>
      <c r="AA11">
        <f t="shared" si="9"/>
        <v>0.45499999999999996</v>
      </c>
    </row>
    <row r="12" spans="1:27" x14ac:dyDescent="0.25">
      <c r="A12" s="1">
        <v>11</v>
      </c>
      <c r="B12">
        <v>0.67900000000000005</v>
      </c>
      <c r="C12">
        <v>-0.33400000000000002</v>
      </c>
      <c r="D12">
        <v>0</v>
      </c>
      <c r="E12">
        <v>0</v>
      </c>
      <c r="F12">
        <v>-0.16700000000000001</v>
      </c>
      <c r="G12">
        <v>1.474</v>
      </c>
      <c r="H12">
        <v>0</v>
      </c>
      <c r="I12">
        <v>0</v>
      </c>
      <c r="K12" s="1">
        <v>12346.922</v>
      </c>
      <c r="L12">
        <v>507.29199999999997</v>
      </c>
      <c r="M12">
        <f t="shared" si="0"/>
        <v>12346.076000000001</v>
      </c>
      <c r="N12">
        <f t="shared" si="0"/>
        <v>509.09999999999997</v>
      </c>
      <c r="O12">
        <f t="shared" si="1"/>
        <v>87.647239381162024</v>
      </c>
      <c r="P12">
        <f t="shared" si="2"/>
        <v>87.63870195235134</v>
      </c>
      <c r="Q12">
        <f t="shared" si="3"/>
        <v>8.5374288106834229E-3</v>
      </c>
      <c r="R12">
        <v>40.937602967704997</v>
      </c>
      <c r="S12">
        <v>15987.664342977199</v>
      </c>
      <c r="T12">
        <f t="shared" si="4"/>
        <v>40.929065538894314</v>
      </c>
      <c r="U12">
        <f t="shared" si="5"/>
        <v>1.5608113557063916</v>
      </c>
      <c r="V12">
        <f t="shared" si="6"/>
        <v>1.7997330719881575</v>
      </c>
      <c r="W12">
        <f t="shared" si="7"/>
        <v>2.2398113557063919</v>
      </c>
      <c r="X12">
        <f t="shared" si="7"/>
        <v>1.4657330719881574</v>
      </c>
      <c r="Y12">
        <f t="shared" si="8"/>
        <v>1.4594056778531961</v>
      </c>
      <c r="Z12">
        <f t="shared" si="8"/>
        <v>0.56586653599407866</v>
      </c>
      <c r="AA12">
        <f t="shared" si="9"/>
        <v>0.56999999999999995</v>
      </c>
    </row>
    <row r="13" spans="1:27" x14ac:dyDescent="0.25">
      <c r="A13" s="1">
        <v>12</v>
      </c>
      <c r="B13">
        <v>0.27150000000000002</v>
      </c>
      <c r="C13">
        <v>-0.28649999999999998</v>
      </c>
      <c r="D13">
        <v>0</v>
      </c>
      <c r="E13">
        <v>0</v>
      </c>
      <c r="F13">
        <v>-0.497</v>
      </c>
      <c r="G13">
        <v>1.8560000000000001</v>
      </c>
      <c r="H13">
        <v>0</v>
      </c>
      <c r="I13">
        <v>0</v>
      </c>
      <c r="K13" s="1">
        <v>12346.922</v>
      </c>
      <c r="L13">
        <v>507.29199999999997</v>
      </c>
      <c r="M13">
        <f t="shared" si="0"/>
        <v>12346.1535</v>
      </c>
      <c r="N13">
        <f t="shared" si="0"/>
        <v>509.43449999999996</v>
      </c>
      <c r="O13">
        <f t="shared" si="1"/>
        <v>87.647239381162024</v>
      </c>
      <c r="P13">
        <f t="shared" si="2"/>
        <v>87.637167054014697</v>
      </c>
      <c r="Q13">
        <f t="shared" si="3"/>
        <v>1.0072327147327087E-2</v>
      </c>
      <c r="R13">
        <v>40.937602967704997</v>
      </c>
      <c r="S13">
        <v>15987.664342977199</v>
      </c>
      <c r="T13">
        <f t="shared" si="4"/>
        <v>40.92753064055767</v>
      </c>
      <c r="U13">
        <f t="shared" si="5"/>
        <v>1.8413927802357648</v>
      </c>
      <c r="V13">
        <f t="shared" si="6"/>
        <v>2.1233220502253971</v>
      </c>
      <c r="W13">
        <f t="shared" si="7"/>
        <v>2.1128927802357649</v>
      </c>
      <c r="X13">
        <f t="shared" si="7"/>
        <v>1.8368220502253971</v>
      </c>
      <c r="Y13">
        <f t="shared" si="8"/>
        <v>1.1921963901178825</v>
      </c>
      <c r="Z13">
        <f t="shared" si="8"/>
        <v>0.77516102511269858</v>
      </c>
      <c r="AA13">
        <f t="shared" si="9"/>
        <v>0.78475000000000006</v>
      </c>
    </row>
    <row r="14" spans="1:27" x14ac:dyDescent="0.25">
      <c r="A14" s="1">
        <v>13</v>
      </c>
      <c r="B14">
        <v>-0.13600000000000001</v>
      </c>
      <c r="C14">
        <v>-0.23899999999999999</v>
      </c>
      <c r="D14">
        <v>0</v>
      </c>
      <c r="E14">
        <v>0</v>
      </c>
      <c r="F14">
        <v>-0.82699999999999996</v>
      </c>
      <c r="G14">
        <v>2.238</v>
      </c>
      <c r="H14">
        <v>0</v>
      </c>
      <c r="I14">
        <v>0</v>
      </c>
      <c r="K14" s="1">
        <v>12346.922</v>
      </c>
      <c r="L14">
        <v>507.29199999999997</v>
      </c>
      <c r="M14">
        <f t="shared" si="0"/>
        <v>12346.231000000002</v>
      </c>
      <c r="N14">
        <f t="shared" si="0"/>
        <v>509.76899999999995</v>
      </c>
      <c r="O14">
        <f t="shared" si="1"/>
        <v>87.647239381162024</v>
      </c>
      <c r="P14">
        <f t="shared" si="2"/>
        <v>87.635632178341055</v>
      </c>
      <c r="Q14">
        <f t="shared" si="3"/>
        <v>1.160720282096861E-2</v>
      </c>
      <c r="R14">
        <v>40.937602967704997</v>
      </c>
      <c r="S14">
        <v>15987.664342977199</v>
      </c>
      <c r="T14">
        <f t="shared" si="4"/>
        <v>40.925995764884028</v>
      </c>
      <c r="U14">
        <f t="shared" si="5"/>
        <v>2.1219613933953951</v>
      </c>
      <c r="V14">
        <f t="shared" si="6"/>
        <v>2.4469137668420444</v>
      </c>
      <c r="W14">
        <f t="shared" si="7"/>
        <v>1.985961393395395</v>
      </c>
      <c r="X14">
        <f t="shared" si="7"/>
        <v>2.2079137668420445</v>
      </c>
      <c r="Y14">
        <f t="shared" si="8"/>
        <v>0.92498069669769745</v>
      </c>
      <c r="Z14">
        <f t="shared" si="8"/>
        <v>0.98445688342102233</v>
      </c>
      <c r="AA14">
        <f t="shared" si="9"/>
        <v>0.99950000000000006</v>
      </c>
    </row>
    <row r="15" spans="1:27" x14ac:dyDescent="0.25">
      <c r="A15" s="1">
        <v>14</v>
      </c>
      <c r="B15">
        <v>0.25800000000000001</v>
      </c>
      <c r="C15">
        <v>0.76400000000000001</v>
      </c>
      <c r="D15">
        <v>0</v>
      </c>
      <c r="E15">
        <v>0</v>
      </c>
      <c r="F15">
        <v>-0.49399999999999999</v>
      </c>
      <c r="G15">
        <v>1.4630000000000001</v>
      </c>
      <c r="H15">
        <v>0</v>
      </c>
      <c r="I15">
        <v>0</v>
      </c>
      <c r="K15" s="1">
        <v>12346.922</v>
      </c>
      <c r="L15">
        <v>507.29199999999997</v>
      </c>
      <c r="M15">
        <f t="shared" si="0"/>
        <v>12346.17</v>
      </c>
      <c r="N15">
        <f t="shared" si="0"/>
        <v>507.99099999999999</v>
      </c>
      <c r="O15">
        <f t="shared" si="1"/>
        <v>87.647239381162024</v>
      </c>
      <c r="P15">
        <f t="shared" si="2"/>
        <v>87.643857810826802</v>
      </c>
      <c r="Q15">
        <f t="shared" si="3"/>
        <v>3.3815703352217952E-3</v>
      </c>
      <c r="R15">
        <v>40.937602967704997</v>
      </c>
      <c r="S15">
        <v>15987.664342977199</v>
      </c>
      <c r="T15">
        <f t="shared" si="4"/>
        <v>40.934221397369775</v>
      </c>
      <c r="U15">
        <f t="shared" si="5"/>
        <v>0.61825021575896244</v>
      </c>
      <c r="V15">
        <f t="shared" si="6"/>
        <v>0.7128242737326218</v>
      </c>
      <c r="W15">
        <f t="shared" si="7"/>
        <v>0.87625021575896245</v>
      </c>
      <c r="X15">
        <f t="shared" si="7"/>
        <v>1.4768242737326218</v>
      </c>
      <c r="Y15">
        <f t="shared" si="8"/>
        <v>0.56712510787948123</v>
      </c>
      <c r="Z15">
        <f t="shared" si="8"/>
        <v>1.1204121368663109</v>
      </c>
      <c r="AA15">
        <f t="shared" si="9"/>
        <v>1.1135000000000002</v>
      </c>
    </row>
    <row r="16" spans="1:27" x14ac:dyDescent="0.25">
      <c r="A16" s="1">
        <v>15</v>
      </c>
      <c r="B16">
        <v>6.4000000000000001E-2</v>
      </c>
      <c r="C16">
        <v>0.105</v>
      </c>
      <c r="D16">
        <v>0</v>
      </c>
      <c r="E16">
        <v>0</v>
      </c>
      <c r="F16">
        <v>-0.61499999999999999</v>
      </c>
      <c r="G16">
        <v>1.8540000000000001</v>
      </c>
      <c r="H16">
        <v>0</v>
      </c>
      <c r="I16">
        <v>0</v>
      </c>
      <c r="K16" s="1">
        <v>12346.922</v>
      </c>
      <c r="L16">
        <v>507.29199999999997</v>
      </c>
      <c r="M16">
        <f t="shared" si="0"/>
        <v>12346.243</v>
      </c>
      <c r="N16">
        <f t="shared" si="0"/>
        <v>509.04099999999994</v>
      </c>
      <c r="O16">
        <f t="shared" si="1"/>
        <v>87.647239381162024</v>
      </c>
      <c r="P16">
        <f t="shared" si="2"/>
        <v>87.639007195323558</v>
      </c>
      <c r="Q16">
        <f t="shared" si="3"/>
        <v>8.2321858384659663E-3</v>
      </c>
      <c r="R16">
        <v>40.937602967704997</v>
      </c>
      <c r="S16">
        <v>15987.664342977199</v>
      </c>
      <c r="T16">
        <f t="shared" si="4"/>
        <v>40.929370781866531</v>
      </c>
      <c r="U16">
        <f t="shared" si="5"/>
        <v>1.5050115075719077</v>
      </c>
      <c r="V16">
        <f t="shared" si="6"/>
        <v>1.7353823043795273</v>
      </c>
      <c r="W16">
        <f t="shared" si="7"/>
        <v>1.5690115075719078</v>
      </c>
      <c r="X16">
        <f t="shared" si="7"/>
        <v>1.8403823043795273</v>
      </c>
      <c r="Y16">
        <f t="shared" si="8"/>
        <v>0.81650575378595391</v>
      </c>
      <c r="Z16">
        <f t="shared" si="8"/>
        <v>0.97269115218976365</v>
      </c>
      <c r="AA16">
        <f t="shared" si="9"/>
        <v>0.97950000000000004</v>
      </c>
    </row>
    <row r="17" spans="1:27" x14ac:dyDescent="0.25">
      <c r="A17" s="1">
        <v>16</v>
      </c>
      <c r="B17">
        <v>0.34200000000000003</v>
      </c>
      <c r="C17">
        <v>4.0499999999999987E-2</v>
      </c>
      <c r="D17">
        <v>0</v>
      </c>
      <c r="E17">
        <v>0</v>
      </c>
      <c r="F17">
        <v>-0.39800000000000002</v>
      </c>
      <c r="G17">
        <v>1.5555000000000001</v>
      </c>
      <c r="H17">
        <v>0</v>
      </c>
      <c r="I17">
        <v>0</v>
      </c>
      <c r="K17" s="1">
        <v>12346.922</v>
      </c>
      <c r="L17">
        <v>507.29199999999997</v>
      </c>
      <c r="M17">
        <f t="shared" si="0"/>
        <v>12346.182000000001</v>
      </c>
      <c r="N17">
        <f t="shared" si="0"/>
        <v>508.80699999999996</v>
      </c>
      <c r="O17">
        <f t="shared" si="1"/>
        <v>87.647239381162024</v>
      </c>
      <c r="P17">
        <f t="shared" si="2"/>
        <v>87.640079641213461</v>
      </c>
      <c r="Q17">
        <f t="shared" si="3"/>
        <v>7.1597399485625601E-3</v>
      </c>
      <c r="R17">
        <v>40.937602967704997</v>
      </c>
      <c r="S17">
        <v>15987.664342977199</v>
      </c>
      <c r="T17">
        <f t="shared" si="4"/>
        <v>40.930443227756435</v>
      </c>
      <c r="U17">
        <f t="shared" si="5"/>
        <v>1.3089606466310215</v>
      </c>
      <c r="V17">
        <f t="shared" si="6"/>
        <v>1.5092935716329521</v>
      </c>
      <c r="W17">
        <f t="shared" si="7"/>
        <v>1.6509606466310216</v>
      </c>
      <c r="X17">
        <f t="shared" si="7"/>
        <v>1.5497935716329521</v>
      </c>
      <c r="Y17">
        <f t="shared" si="8"/>
        <v>0.99648032331551084</v>
      </c>
      <c r="Z17">
        <f t="shared" si="8"/>
        <v>0.79514678581647602</v>
      </c>
      <c r="AA17">
        <f t="shared" si="9"/>
        <v>0.79800000000000004</v>
      </c>
    </row>
    <row r="18" spans="1:27" x14ac:dyDescent="0.25">
      <c r="A18" s="1">
        <v>17</v>
      </c>
      <c r="B18">
        <v>0.62</v>
      </c>
      <c r="C18">
        <v>-2.4E-2</v>
      </c>
      <c r="D18">
        <v>0</v>
      </c>
      <c r="E18">
        <v>0</v>
      </c>
      <c r="F18">
        <v>-0.18099999999999999</v>
      </c>
      <c r="G18">
        <v>1.2569999999999999</v>
      </c>
      <c r="H18">
        <v>0</v>
      </c>
      <c r="I18">
        <v>0</v>
      </c>
      <c r="K18" s="1">
        <v>12346.922</v>
      </c>
      <c r="L18">
        <v>507.29199999999997</v>
      </c>
      <c r="M18">
        <f t="shared" si="0"/>
        <v>12346.120999999999</v>
      </c>
      <c r="N18">
        <f t="shared" si="0"/>
        <v>508.57299999999998</v>
      </c>
      <c r="O18">
        <f t="shared" si="1"/>
        <v>87.647239381162024</v>
      </c>
      <c r="P18">
        <f t="shared" si="2"/>
        <v>87.641152099355466</v>
      </c>
      <c r="Q18">
        <f t="shared" si="3"/>
        <v>6.0872818065575984E-3</v>
      </c>
      <c r="R18">
        <v>40.937602967704997</v>
      </c>
      <c r="S18">
        <v>15987.664342977199</v>
      </c>
      <c r="T18">
        <f t="shared" si="4"/>
        <v>40.931515685898439</v>
      </c>
      <c r="U18">
        <f t="shared" si="5"/>
        <v>1.1129033140168758</v>
      </c>
      <c r="V18">
        <f t="shared" si="6"/>
        <v>1.2832059256743378</v>
      </c>
      <c r="W18">
        <f t="shared" si="7"/>
        <v>1.7329033140168759</v>
      </c>
      <c r="X18">
        <f t="shared" si="7"/>
        <v>1.2592059256743378</v>
      </c>
      <c r="Y18">
        <f t="shared" si="8"/>
        <v>1.176451657008438</v>
      </c>
      <c r="Z18">
        <f t="shared" si="8"/>
        <v>0.61760296283716887</v>
      </c>
      <c r="AA18">
        <f t="shared" si="9"/>
        <v>0.61649999999999994</v>
      </c>
    </row>
    <row r="19" spans="1:27" x14ac:dyDescent="0.25">
      <c r="A19" s="1">
        <v>18</v>
      </c>
      <c r="B19">
        <v>0.76800000000000002</v>
      </c>
      <c r="C19">
        <v>-0.13500000000000001</v>
      </c>
      <c r="D19">
        <v>0</v>
      </c>
      <c r="E19">
        <v>0</v>
      </c>
      <c r="F19">
        <v>-5.0999999999999997E-2</v>
      </c>
      <c r="G19">
        <v>0.81899999999999995</v>
      </c>
      <c r="H19">
        <v>0</v>
      </c>
      <c r="I19">
        <v>0</v>
      </c>
      <c r="K19" s="1">
        <v>12346.922</v>
      </c>
      <c r="L19">
        <v>507.29199999999997</v>
      </c>
      <c r="M19">
        <f t="shared" si="0"/>
        <v>12346.103000000001</v>
      </c>
      <c r="N19">
        <f t="shared" si="0"/>
        <v>508.24599999999998</v>
      </c>
      <c r="O19">
        <f t="shared" si="1"/>
        <v>87.647239381162024</v>
      </c>
      <c r="P19">
        <f t="shared" si="2"/>
        <v>87.642663636305272</v>
      </c>
      <c r="Q19">
        <f t="shared" si="3"/>
        <v>4.5757448567513848E-3</v>
      </c>
      <c r="R19">
        <v>40.937602967704997</v>
      </c>
      <c r="S19">
        <v>15987.664342977199</v>
      </c>
      <c r="T19">
        <f t="shared" si="4"/>
        <v>40.933027222848246</v>
      </c>
      <c r="U19">
        <f t="shared" si="5"/>
        <v>0.83657028343804996</v>
      </c>
      <c r="V19">
        <f t="shared" si="6"/>
        <v>0.96456118350943143</v>
      </c>
      <c r="W19">
        <f t="shared" si="7"/>
        <v>1.60457028343805</v>
      </c>
      <c r="X19">
        <f t="shared" si="7"/>
        <v>0.82956118350943142</v>
      </c>
      <c r="Y19">
        <f t="shared" si="8"/>
        <v>1.186285141719025</v>
      </c>
      <c r="Z19">
        <f t="shared" si="8"/>
        <v>0.34728059175471571</v>
      </c>
      <c r="AA19">
        <f t="shared" si="9"/>
        <v>0.34199999999999997</v>
      </c>
    </row>
    <row r="20" spans="1:27" x14ac:dyDescent="0.25">
      <c r="A20" s="1">
        <v>19</v>
      </c>
      <c r="B20">
        <v>0.94899999999999995</v>
      </c>
      <c r="C20">
        <v>-0.36199999999999999</v>
      </c>
      <c r="D20">
        <v>0</v>
      </c>
      <c r="E20">
        <v>0</v>
      </c>
      <c r="F20">
        <v>0.20200000000000001</v>
      </c>
      <c r="G20">
        <v>0.76100000000000001</v>
      </c>
      <c r="H20">
        <v>0</v>
      </c>
      <c r="I20">
        <v>0</v>
      </c>
      <c r="K20" s="1">
        <v>12346.922</v>
      </c>
      <c r="L20">
        <v>507.29199999999997</v>
      </c>
      <c r="M20">
        <f t="shared" si="0"/>
        <v>12346.174999999999</v>
      </c>
      <c r="N20">
        <f t="shared" si="0"/>
        <v>508.41500000000002</v>
      </c>
      <c r="O20">
        <f t="shared" si="1"/>
        <v>87.647239381162024</v>
      </c>
      <c r="P20">
        <f t="shared" si="2"/>
        <v>87.641894405112055</v>
      </c>
      <c r="Q20">
        <f t="shared" si="3"/>
        <v>5.3449760499688637E-3</v>
      </c>
      <c r="R20">
        <v>40.937602967704997</v>
      </c>
      <c r="S20">
        <v>15987.664342977199</v>
      </c>
      <c r="T20">
        <f t="shared" si="4"/>
        <v>40.932257991655028</v>
      </c>
      <c r="U20">
        <f t="shared" si="5"/>
        <v>0.9771990485223796</v>
      </c>
      <c r="V20">
        <f t="shared" si="6"/>
        <v>1.1267206982356583</v>
      </c>
      <c r="W20">
        <f t="shared" si="7"/>
        <v>1.9261990485223794</v>
      </c>
      <c r="X20">
        <f t="shared" si="7"/>
        <v>0.76472069823565836</v>
      </c>
      <c r="Y20">
        <f t="shared" si="8"/>
        <v>1.4375995242611896</v>
      </c>
      <c r="Z20">
        <f t="shared" si="8"/>
        <v>0.20136034911782918</v>
      </c>
      <c r="AA20">
        <f t="shared" si="9"/>
        <v>0.19950000000000001</v>
      </c>
    </row>
    <row r="21" spans="1:27" x14ac:dyDescent="0.25">
      <c r="A21" s="1">
        <v>20</v>
      </c>
      <c r="B21">
        <v>0.621</v>
      </c>
      <c r="C21">
        <v>-0.35899999999999999</v>
      </c>
      <c r="D21">
        <v>0</v>
      </c>
      <c r="E21">
        <v>0</v>
      </c>
      <c r="F21">
        <v>-0.152</v>
      </c>
      <c r="G21">
        <v>1.9279999999999999</v>
      </c>
      <c r="H21">
        <v>0</v>
      </c>
      <c r="I21">
        <v>0</v>
      </c>
      <c r="K21" s="1">
        <v>12346.922</v>
      </c>
      <c r="L21">
        <v>507.29199999999997</v>
      </c>
      <c r="M21">
        <f t="shared" si="0"/>
        <v>12346.149000000001</v>
      </c>
      <c r="N21">
        <f t="shared" si="0"/>
        <v>509.57899999999995</v>
      </c>
      <c r="O21">
        <f t="shared" si="1"/>
        <v>87.647239381162024</v>
      </c>
      <c r="P21">
        <f t="shared" si="2"/>
        <v>87.636496740984867</v>
      </c>
      <c r="Q21">
        <f t="shared" si="3"/>
        <v>1.0742640177156204E-2</v>
      </c>
      <c r="R21">
        <v>40.937602967704997</v>
      </c>
      <c r="S21">
        <v>15987.664342977199</v>
      </c>
      <c r="T21">
        <f t="shared" si="4"/>
        <v>40.926860327527841</v>
      </c>
      <c r="U21">
        <f t="shared" si="5"/>
        <v>1.9639241597469663</v>
      </c>
      <c r="V21">
        <f t="shared" si="6"/>
        <v>2.2646405483847047</v>
      </c>
      <c r="W21">
        <f t="shared" si="7"/>
        <v>2.5849241597469663</v>
      </c>
      <c r="X21">
        <f t="shared" si="7"/>
        <v>1.9056405483847048</v>
      </c>
      <c r="Y21">
        <f t="shared" si="8"/>
        <v>1.6029620798734832</v>
      </c>
      <c r="Z21">
        <f t="shared" si="8"/>
        <v>0.77332027419235239</v>
      </c>
      <c r="AA21">
        <f t="shared" si="9"/>
        <v>0.78449999999999998</v>
      </c>
    </row>
    <row r="22" spans="1:27" x14ac:dyDescent="0.25">
      <c r="A22" s="1">
        <v>21</v>
      </c>
      <c r="B22">
        <v>-2.7E-2</v>
      </c>
      <c r="C22">
        <v>-2.5999999999999999E-2</v>
      </c>
      <c r="D22">
        <v>0</v>
      </c>
      <c r="E22">
        <v>0</v>
      </c>
      <c r="F22">
        <v>-0.755</v>
      </c>
      <c r="G22">
        <v>2.2200000000000002</v>
      </c>
      <c r="H22">
        <v>0</v>
      </c>
      <c r="I22">
        <v>0</v>
      </c>
      <c r="K22" s="1">
        <v>12346.922</v>
      </c>
      <c r="L22">
        <v>507.29199999999997</v>
      </c>
      <c r="M22">
        <f t="shared" si="0"/>
        <v>12346.194000000001</v>
      </c>
      <c r="N22">
        <f t="shared" si="0"/>
        <v>509.53800000000001</v>
      </c>
      <c r="O22">
        <f t="shared" si="1"/>
        <v>87.647239381162024</v>
      </c>
      <c r="P22">
        <f t="shared" si="2"/>
        <v>87.636695293611439</v>
      </c>
      <c r="Q22">
        <f t="shared" si="3"/>
        <v>1.0544087550584891E-2</v>
      </c>
      <c r="R22">
        <v>40.937602967704997</v>
      </c>
      <c r="S22">
        <v>15987.664342977199</v>
      </c>
      <c r="T22">
        <f t="shared" si="4"/>
        <v>40.927058880154412</v>
      </c>
      <c r="U22">
        <f t="shared" si="5"/>
        <v>1.92762945765935</v>
      </c>
      <c r="V22">
        <f t="shared" si="6"/>
        <v>2.2227806144383067</v>
      </c>
      <c r="W22">
        <f t="shared" si="7"/>
        <v>1.9006294576593501</v>
      </c>
      <c r="X22">
        <f t="shared" si="7"/>
        <v>2.1967806144383069</v>
      </c>
      <c r="Y22">
        <f t="shared" si="8"/>
        <v>0.93681472882967509</v>
      </c>
      <c r="Z22">
        <f t="shared" si="8"/>
        <v>1.0853903072191535</v>
      </c>
      <c r="AA22">
        <f t="shared" si="9"/>
        <v>1.0970000000000002</v>
      </c>
    </row>
    <row r="23" spans="1:27" x14ac:dyDescent="0.25">
      <c r="A23" s="1">
        <v>22</v>
      </c>
      <c r="B23">
        <v>0.14199999999999999</v>
      </c>
      <c r="C23">
        <v>0.315</v>
      </c>
      <c r="D23">
        <v>0</v>
      </c>
      <c r="E23">
        <v>0</v>
      </c>
      <c r="F23">
        <v>-0.64100000000000001</v>
      </c>
      <c r="G23">
        <v>1.583</v>
      </c>
      <c r="H23">
        <v>0</v>
      </c>
      <c r="I23">
        <v>0</v>
      </c>
      <c r="K23" s="1">
        <v>12346.922</v>
      </c>
      <c r="L23">
        <v>507.29199999999997</v>
      </c>
      <c r="M23">
        <f t="shared" si="0"/>
        <v>12346.139000000001</v>
      </c>
      <c r="N23">
        <f t="shared" si="0"/>
        <v>508.56</v>
      </c>
      <c r="O23">
        <f t="shared" si="1"/>
        <v>87.647239381162024</v>
      </c>
      <c r="P23">
        <f t="shared" si="2"/>
        <v>87.641215762555376</v>
      </c>
      <c r="Q23">
        <f t="shared" si="3"/>
        <v>6.0236186066475739E-3</v>
      </c>
      <c r="R23">
        <v>40.937602967704997</v>
      </c>
      <c r="S23">
        <v>15987.664342977199</v>
      </c>
      <c r="T23">
        <f t="shared" si="4"/>
        <v>40.931579349098349</v>
      </c>
      <c r="U23">
        <f t="shared" si="5"/>
        <v>1.1012648366013309</v>
      </c>
      <c r="V23">
        <f t="shared" si="6"/>
        <v>1.2697850389395171</v>
      </c>
      <c r="W23">
        <f t="shared" si="7"/>
        <v>1.2432648366013308</v>
      </c>
      <c r="X23">
        <f t="shared" si="7"/>
        <v>1.5847850389395171</v>
      </c>
      <c r="Y23">
        <f t="shared" si="8"/>
        <v>0.69263241830066535</v>
      </c>
      <c r="Z23">
        <f t="shared" si="8"/>
        <v>0.9498925194697585</v>
      </c>
      <c r="AA23">
        <f t="shared" si="9"/>
        <v>0.94899999999999995</v>
      </c>
    </row>
    <row r="24" spans="1:27" x14ac:dyDescent="0.25">
      <c r="A24" s="1">
        <v>23</v>
      </c>
      <c r="B24">
        <v>0.107</v>
      </c>
      <c r="C24">
        <v>0.184</v>
      </c>
      <c r="D24">
        <v>0</v>
      </c>
      <c r="E24">
        <v>0</v>
      </c>
      <c r="F24">
        <v>-0.628</v>
      </c>
      <c r="G24">
        <v>2.0019999999999998</v>
      </c>
      <c r="H24">
        <v>0</v>
      </c>
      <c r="I24">
        <v>0</v>
      </c>
      <c r="K24" s="1">
        <v>12346.922</v>
      </c>
      <c r="L24">
        <v>507.29199999999997</v>
      </c>
      <c r="M24">
        <f t="shared" si="0"/>
        <v>12346.187</v>
      </c>
      <c r="N24">
        <f t="shared" si="0"/>
        <v>509.10999999999996</v>
      </c>
      <c r="O24">
        <f t="shared" si="1"/>
        <v>87.647239381162024</v>
      </c>
      <c r="P24">
        <f t="shared" si="2"/>
        <v>87.638676828984032</v>
      </c>
      <c r="Q24">
        <f t="shared" si="3"/>
        <v>8.5625521779917335E-3</v>
      </c>
      <c r="R24">
        <v>40.937602967704997</v>
      </c>
      <c r="S24">
        <v>15987.664342977199</v>
      </c>
      <c r="T24">
        <f t="shared" si="4"/>
        <v>40.929040415527005</v>
      </c>
      <c r="U24">
        <f t="shared" si="5"/>
        <v>1.5654040099107078</v>
      </c>
      <c r="V24">
        <f t="shared" si="6"/>
        <v>1.8050295477805776</v>
      </c>
      <c r="W24">
        <f t="shared" si="7"/>
        <v>1.6724040099107078</v>
      </c>
      <c r="X24">
        <f t="shared" si="7"/>
        <v>1.9890295477805775</v>
      </c>
      <c r="Y24">
        <f t="shared" si="8"/>
        <v>0.8897020049553539</v>
      </c>
      <c r="Z24">
        <f t="shared" si="8"/>
        <v>1.0865147738902887</v>
      </c>
      <c r="AA24">
        <f t="shared" si="9"/>
        <v>1.093</v>
      </c>
    </row>
    <row r="25" spans="1:27" x14ac:dyDescent="0.25">
      <c r="A25" s="1">
        <v>24</v>
      </c>
      <c r="B25">
        <v>0.56399999999999995</v>
      </c>
      <c r="C25">
        <v>2.4E-2</v>
      </c>
      <c r="D25">
        <v>0</v>
      </c>
      <c r="E25">
        <v>0</v>
      </c>
      <c r="F25">
        <v>-5.8999999999999997E-2</v>
      </c>
      <c r="G25">
        <v>1.6910000000000001</v>
      </c>
      <c r="H25">
        <v>0</v>
      </c>
      <c r="I25">
        <v>0</v>
      </c>
      <c r="K25" s="1">
        <v>12346.922</v>
      </c>
      <c r="L25">
        <v>507.29199999999997</v>
      </c>
      <c r="M25">
        <f t="shared" si="0"/>
        <v>12346.299000000001</v>
      </c>
      <c r="N25">
        <f t="shared" si="0"/>
        <v>508.95899999999995</v>
      </c>
      <c r="O25">
        <f t="shared" si="1"/>
        <v>87.647239381162024</v>
      </c>
      <c r="P25">
        <f t="shared" si="2"/>
        <v>87.639397785897714</v>
      </c>
      <c r="Q25">
        <f t="shared" si="3"/>
        <v>7.8415952643098308E-3</v>
      </c>
      <c r="R25">
        <v>40.937602967704997</v>
      </c>
      <c r="S25">
        <v>15987.664342977199</v>
      </c>
      <c r="T25">
        <f t="shared" si="4"/>
        <v>40.929761372440687</v>
      </c>
      <c r="U25">
        <f t="shared" si="5"/>
        <v>1.4336092171633936</v>
      </c>
      <c r="V25">
        <f t="shared" si="6"/>
        <v>1.6530391443066037</v>
      </c>
      <c r="W25">
        <f t="shared" si="7"/>
        <v>1.9976092171633937</v>
      </c>
      <c r="X25">
        <f t="shared" si="7"/>
        <v>1.6770391443066037</v>
      </c>
      <c r="Y25">
        <f t="shared" si="8"/>
        <v>1.2808046085816969</v>
      </c>
      <c r="Z25">
        <f t="shared" si="8"/>
        <v>0.85051957215330187</v>
      </c>
      <c r="AA25">
        <f t="shared" si="9"/>
        <v>0.85750000000000004</v>
      </c>
    </row>
    <row r="26" spans="1:27" x14ac:dyDescent="0.25">
      <c r="A26" s="1">
        <v>25</v>
      </c>
      <c r="B26">
        <v>0.42899999999999999</v>
      </c>
      <c r="C26">
        <v>0.159</v>
      </c>
      <c r="D26">
        <v>0</v>
      </c>
      <c r="E26">
        <v>0</v>
      </c>
      <c r="F26">
        <v>-0.20599999999999999</v>
      </c>
      <c r="G26">
        <v>1.2709999999999999</v>
      </c>
      <c r="H26">
        <v>0</v>
      </c>
      <c r="I26">
        <v>0</v>
      </c>
      <c r="K26" s="1">
        <v>12346.922</v>
      </c>
      <c r="L26">
        <v>507.29199999999997</v>
      </c>
      <c r="M26">
        <f t="shared" si="0"/>
        <v>12346.287</v>
      </c>
      <c r="N26">
        <f t="shared" si="0"/>
        <v>508.404</v>
      </c>
      <c r="O26">
        <f t="shared" si="1"/>
        <v>87.647239381162024</v>
      </c>
      <c r="P26">
        <f t="shared" si="2"/>
        <v>87.641966734253387</v>
      </c>
      <c r="Q26">
        <f t="shared" si="3"/>
        <v>5.2726469086366023E-3</v>
      </c>
      <c r="R26">
        <v>40.937602967704997</v>
      </c>
      <c r="S26">
        <v>15987.664342977199</v>
      </c>
      <c r="T26">
        <f t="shared" si="4"/>
        <v>40.93233032079636</v>
      </c>
      <c r="U26">
        <f t="shared" si="5"/>
        <v>0.96397612336841121</v>
      </c>
      <c r="V26">
        <f t="shared" si="6"/>
        <v>1.111473110227962</v>
      </c>
      <c r="W26">
        <f t="shared" si="7"/>
        <v>1.3929761233684113</v>
      </c>
      <c r="X26">
        <f t="shared" si="7"/>
        <v>1.2704731102279621</v>
      </c>
      <c r="Y26">
        <f t="shared" si="8"/>
        <v>0.91098806168420565</v>
      </c>
      <c r="Z26">
        <f t="shared" si="8"/>
        <v>0.71473655511398104</v>
      </c>
      <c r="AA26">
        <f t="shared" si="9"/>
        <v>0.71499999999999997</v>
      </c>
    </row>
    <row r="27" spans="1:27" x14ac:dyDescent="0.25">
      <c r="A27" s="1">
        <v>26</v>
      </c>
      <c r="B27">
        <v>0.48699999999999999</v>
      </c>
      <c r="C27">
        <v>8.2000000000000003E-2</v>
      </c>
      <c r="D27">
        <v>0</v>
      </c>
      <c r="E27">
        <v>0</v>
      </c>
      <c r="F27">
        <v>-0.18</v>
      </c>
      <c r="G27">
        <v>0.92500000000000004</v>
      </c>
      <c r="H27">
        <v>0</v>
      </c>
      <c r="I27">
        <v>0</v>
      </c>
      <c r="K27" s="1">
        <v>12346.922</v>
      </c>
      <c r="L27">
        <v>507.29199999999997</v>
      </c>
      <c r="M27">
        <f t="shared" si="0"/>
        <v>12346.255000000001</v>
      </c>
      <c r="N27">
        <f t="shared" si="0"/>
        <v>508.13499999999999</v>
      </c>
      <c r="O27">
        <f t="shared" si="1"/>
        <v>87.647239381162024</v>
      </c>
      <c r="P27">
        <f t="shared" si="2"/>
        <v>87.643206876776873</v>
      </c>
      <c r="Q27">
        <f t="shared" si="3"/>
        <v>4.0325043851510145E-3</v>
      </c>
      <c r="R27">
        <v>40.937602967704997</v>
      </c>
      <c r="S27">
        <v>15987.664342977199</v>
      </c>
      <c r="T27">
        <f t="shared" si="4"/>
        <v>40.933570463319846</v>
      </c>
      <c r="U27">
        <f t="shared" si="5"/>
        <v>0.73725521887899959</v>
      </c>
      <c r="V27">
        <f t="shared" si="6"/>
        <v>0.85004328949253249</v>
      </c>
      <c r="W27">
        <f t="shared" si="7"/>
        <v>1.2242552188789997</v>
      </c>
      <c r="X27">
        <f t="shared" si="7"/>
        <v>0.93204328949253246</v>
      </c>
      <c r="Y27">
        <f t="shared" si="8"/>
        <v>0.85562760943949989</v>
      </c>
      <c r="Z27">
        <f t="shared" si="8"/>
        <v>0.50702164474626621</v>
      </c>
      <c r="AA27">
        <f t="shared" si="9"/>
        <v>0.50350000000000006</v>
      </c>
    </row>
    <row r="28" spans="1:27" x14ac:dyDescent="0.25">
      <c r="A28" s="1">
        <v>27</v>
      </c>
      <c r="B28">
        <v>0.61</v>
      </c>
      <c r="C28">
        <v>-0.152</v>
      </c>
      <c r="D28">
        <v>0</v>
      </c>
      <c r="E28">
        <v>0</v>
      </c>
      <c r="F28">
        <v>-0.13800000000000001</v>
      </c>
      <c r="G28">
        <v>1.2869999999999999</v>
      </c>
      <c r="H28">
        <v>0</v>
      </c>
      <c r="I28">
        <v>0</v>
      </c>
      <c r="K28" s="1">
        <v>12346.922</v>
      </c>
      <c r="L28">
        <v>507.29199999999997</v>
      </c>
      <c r="M28">
        <f t="shared" si="0"/>
        <v>12346.173999999999</v>
      </c>
      <c r="N28">
        <f t="shared" si="0"/>
        <v>508.73099999999994</v>
      </c>
      <c r="O28">
        <f t="shared" si="1"/>
        <v>87.647239381162024</v>
      </c>
      <c r="P28">
        <f t="shared" si="2"/>
        <v>87.640430214532344</v>
      </c>
      <c r="Q28">
        <f t="shared" si="3"/>
        <v>6.8091666296794529E-3</v>
      </c>
      <c r="R28">
        <v>40.937602967704997</v>
      </c>
      <c r="S28">
        <v>15987.664342977199</v>
      </c>
      <c r="T28">
        <f t="shared" si="4"/>
        <v>40.930793801075318</v>
      </c>
      <c r="U28">
        <f t="shared" si="5"/>
        <v>1.2448723920097109</v>
      </c>
      <c r="V28">
        <f t="shared" si="6"/>
        <v>1.4353879092232091</v>
      </c>
      <c r="W28">
        <f t="shared" si="7"/>
        <v>1.8548723920097108</v>
      </c>
      <c r="X28">
        <f t="shared" si="7"/>
        <v>1.2833879092232092</v>
      </c>
      <c r="Y28">
        <f t="shared" si="8"/>
        <v>1.2324361960048553</v>
      </c>
      <c r="Z28">
        <f t="shared" si="8"/>
        <v>0.56569395461160465</v>
      </c>
      <c r="AA28">
        <f t="shared" si="9"/>
        <v>0.5675</v>
      </c>
    </row>
    <row r="29" spans="1:27" x14ac:dyDescent="0.25">
      <c r="A29" s="1">
        <v>28</v>
      </c>
      <c r="B29">
        <v>0.72</v>
      </c>
      <c r="C29">
        <v>9.4E-2</v>
      </c>
      <c r="D29">
        <v>0</v>
      </c>
      <c r="E29">
        <v>0</v>
      </c>
      <c r="F29">
        <v>4.8000000000000001E-2</v>
      </c>
      <c r="G29">
        <v>0.92600000000000005</v>
      </c>
      <c r="H29">
        <v>0</v>
      </c>
      <c r="I29">
        <v>0</v>
      </c>
      <c r="K29" s="1">
        <v>12346.922</v>
      </c>
      <c r="L29">
        <v>507.29199999999997</v>
      </c>
      <c r="M29">
        <f t="shared" si="0"/>
        <v>12346.250000000002</v>
      </c>
      <c r="N29">
        <f t="shared" si="0"/>
        <v>508.12399999999997</v>
      </c>
      <c r="O29">
        <f t="shared" si="1"/>
        <v>87.647239381162024</v>
      </c>
      <c r="P29">
        <f t="shared" si="2"/>
        <v>87.643256885252143</v>
      </c>
      <c r="Q29">
        <f t="shared" si="3"/>
        <v>3.9824959098808677E-3</v>
      </c>
      <c r="R29">
        <v>40.937602967704997</v>
      </c>
      <c r="S29">
        <v>15987.664342977199</v>
      </c>
      <c r="T29">
        <f t="shared" si="4"/>
        <v>40.933620471795116</v>
      </c>
      <c r="U29">
        <f t="shared" si="5"/>
        <v>0.72811262944014743</v>
      </c>
      <c r="V29">
        <f t="shared" si="6"/>
        <v>0.83950129224285774</v>
      </c>
      <c r="W29">
        <f t="shared" si="7"/>
        <v>1.4481126294401474</v>
      </c>
      <c r="X29">
        <f t="shared" si="7"/>
        <v>0.93350129224285772</v>
      </c>
      <c r="Y29">
        <f t="shared" si="8"/>
        <v>1.0840563147200737</v>
      </c>
      <c r="Z29">
        <f t="shared" si="8"/>
        <v>0.51375064612142884</v>
      </c>
      <c r="AA29">
        <f t="shared" si="9"/>
        <v>0.51</v>
      </c>
    </row>
    <row r="30" spans="1:27" x14ac:dyDescent="0.25">
      <c r="A30" s="1">
        <v>29</v>
      </c>
      <c r="B30">
        <v>1.01</v>
      </c>
      <c r="C30">
        <v>-0.33100000000000002</v>
      </c>
      <c r="D30">
        <v>0</v>
      </c>
      <c r="E30">
        <v>0</v>
      </c>
      <c r="F30">
        <v>0.245</v>
      </c>
      <c r="G30">
        <v>0.73499999999999999</v>
      </c>
      <c r="H30">
        <v>0</v>
      </c>
      <c r="I30">
        <v>0</v>
      </c>
      <c r="K30" s="1">
        <v>12346.922</v>
      </c>
      <c r="L30">
        <v>507.29199999999997</v>
      </c>
      <c r="M30">
        <f t="shared" si="0"/>
        <v>12346.157000000001</v>
      </c>
      <c r="N30">
        <f t="shared" si="0"/>
        <v>508.358</v>
      </c>
      <c r="O30">
        <f t="shared" si="1"/>
        <v>87.647239381162024</v>
      </c>
      <c r="P30">
        <f t="shared" si="2"/>
        <v>87.642155047611325</v>
      </c>
      <c r="Q30">
        <f t="shared" si="3"/>
        <v>5.0843335506982612E-3</v>
      </c>
      <c r="R30">
        <v>40.937602967704997</v>
      </c>
      <c r="S30">
        <v>15987.664342977199</v>
      </c>
      <c r="T30">
        <f t="shared" si="4"/>
        <v>40.932518634154299</v>
      </c>
      <c r="U30">
        <f t="shared" si="5"/>
        <v>0.92954933600776712</v>
      </c>
      <c r="V30">
        <f t="shared" si="6"/>
        <v>1.071775157477532</v>
      </c>
      <c r="W30">
        <f t="shared" si="7"/>
        <v>1.9395493360077671</v>
      </c>
      <c r="X30">
        <f t="shared" si="7"/>
        <v>0.74077515747753209</v>
      </c>
      <c r="Y30">
        <f t="shared" si="8"/>
        <v>1.4747746680038836</v>
      </c>
      <c r="Z30">
        <f t="shared" si="8"/>
        <v>0.20488757873876604</v>
      </c>
      <c r="AA30">
        <f t="shared" si="9"/>
        <v>0.20199999999999999</v>
      </c>
    </row>
    <row r="31" spans="1:27" x14ac:dyDescent="0.25">
      <c r="A31" s="1">
        <v>30</v>
      </c>
      <c r="B31">
        <v>0.78900000000000003</v>
      </c>
      <c r="C31">
        <v>-0.45100000000000001</v>
      </c>
      <c r="D31">
        <v>0</v>
      </c>
      <c r="E31">
        <v>0</v>
      </c>
      <c r="F31">
        <v>9.7000000000000003E-2</v>
      </c>
      <c r="G31">
        <v>1.0529999999999999</v>
      </c>
      <c r="H31">
        <v>0</v>
      </c>
      <c r="I31">
        <v>0</v>
      </c>
      <c r="K31" s="1">
        <v>12346.922</v>
      </c>
      <c r="L31">
        <v>507.29199999999997</v>
      </c>
      <c r="M31">
        <f t="shared" si="0"/>
        <v>12346.23</v>
      </c>
      <c r="N31">
        <f t="shared" si="0"/>
        <v>508.79599999999999</v>
      </c>
      <c r="O31">
        <f t="shared" si="1"/>
        <v>87.647239381162024</v>
      </c>
      <c r="P31">
        <f t="shared" si="2"/>
        <v>87.640139767511414</v>
      </c>
      <c r="Q31">
        <f t="shared" si="3"/>
        <v>7.0996136506096263E-3</v>
      </c>
      <c r="R31">
        <v>40.937602967704997</v>
      </c>
      <c r="S31">
        <v>15987.664342977199</v>
      </c>
      <c r="T31">
        <f t="shared" si="4"/>
        <v>40.930503354054387</v>
      </c>
      <c r="U31">
        <f t="shared" si="5"/>
        <v>1.2979689994572254</v>
      </c>
      <c r="V31">
        <f t="shared" si="6"/>
        <v>1.4966180957599136</v>
      </c>
      <c r="W31">
        <f t="shared" si="7"/>
        <v>2.0869689994572256</v>
      </c>
      <c r="X31">
        <f t="shared" si="7"/>
        <v>1.0456180957599135</v>
      </c>
      <c r="Y31">
        <f t="shared" si="8"/>
        <v>1.4379844997286129</v>
      </c>
      <c r="Z31">
        <f t="shared" si="8"/>
        <v>0.29730904787995671</v>
      </c>
      <c r="AA31">
        <f t="shared" si="9"/>
        <v>0.30099999999999993</v>
      </c>
    </row>
    <row r="32" spans="1:27" x14ac:dyDescent="0.25">
      <c r="A32" s="1">
        <v>31</v>
      </c>
      <c r="B32">
        <v>-1.034</v>
      </c>
      <c r="C32">
        <v>0.54600000000000004</v>
      </c>
      <c r="D32">
        <v>0</v>
      </c>
      <c r="E32">
        <v>0</v>
      </c>
      <c r="F32">
        <v>-1.8149999999999999</v>
      </c>
      <c r="G32">
        <v>1.6539999999999999</v>
      </c>
      <c r="H32">
        <v>0</v>
      </c>
      <c r="I32">
        <v>0</v>
      </c>
      <c r="K32" s="1">
        <v>12346.922</v>
      </c>
      <c r="L32">
        <v>507.29199999999997</v>
      </c>
      <c r="M32">
        <f t="shared" si="0"/>
        <v>12346.141</v>
      </c>
      <c r="N32">
        <f t="shared" si="0"/>
        <v>508.4</v>
      </c>
      <c r="O32">
        <f t="shared" si="1"/>
        <v>87.647239381162024</v>
      </c>
      <c r="P32">
        <f t="shared" si="2"/>
        <v>87.641957412386091</v>
      </c>
      <c r="Q32">
        <f t="shared" si="3"/>
        <v>5.2819687759324552E-3</v>
      </c>
      <c r="R32">
        <v>40.937602967704997</v>
      </c>
      <c r="S32">
        <v>15987.664342977199</v>
      </c>
      <c r="T32">
        <f t="shared" si="4"/>
        <v>40.932320998929065</v>
      </c>
      <c r="U32">
        <f t="shared" si="5"/>
        <v>0.96568031105016416</v>
      </c>
      <c r="V32">
        <f t="shared" si="6"/>
        <v>1.1134382368927618</v>
      </c>
      <c r="W32">
        <f t="shared" si="7"/>
        <v>-6.8319688949835866E-2</v>
      </c>
      <c r="X32">
        <f t="shared" si="7"/>
        <v>1.6594382368927618</v>
      </c>
      <c r="Y32">
        <f t="shared" si="8"/>
        <v>-0.55115984447491795</v>
      </c>
      <c r="Z32">
        <f t="shared" si="8"/>
        <v>1.1027191184463809</v>
      </c>
      <c r="AA32">
        <f t="shared" si="9"/>
        <v>1.1000000000000001</v>
      </c>
    </row>
    <row r="33" spans="1:27" x14ac:dyDescent="0.25">
      <c r="A33" s="1">
        <v>32</v>
      </c>
      <c r="B33">
        <v>-0.16500000000000001</v>
      </c>
      <c r="C33">
        <v>-2.1999999999999999E-2</v>
      </c>
      <c r="D33">
        <v>0</v>
      </c>
      <c r="E33">
        <v>0</v>
      </c>
      <c r="F33">
        <v>-0.92200000000000004</v>
      </c>
      <c r="G33">
        <v>2.21</v>
      </c>
      <c r="H33">
        <v>0</v>
      </c>
      <c r="I33">
        <v>0</v>
      </c>
      <c r="K33" s="1">
        <v>12346.922</v>
      </c>
      <c r="L33">
        <v>507.29199999999997</v>
      </c>
      <c r="M33">
        <f t="shared" si="0"/>
        <v>12346.165000000001</v>
      </c>
      <c r="N33">
        <f t="shared" si="0"/>
        <v>509.52399999999994</v>
      </c>
      <c r="O33">
        <f t="shared" si="1"/>
        <v>87.647239381162024</v>
      </c>
      <c r="P33">
        <f t="shared" si="2"/>
        <v>87.636754609104742</v>
      </c>
      <c r="Q33">
        <f t="shared" si="3"/>
        <v>1.0484772057282044E-2</v>
      </c>
      <c r="R33">
        <v>40.937602967704997</v>
      </c>
      <c r="S33">
        <v>15987.664342977199</v>
      </c>
      <c r="T33">
        <f t="shared" si="4"/>
        <v>40.927118195647715</v>
      </c>
      <c r="U33">
        <f t="shared" si="5"/>
        <v>1.9167867718533671</v>
      </c>
      <c r="V33">
        <f t="shared" si="6"/>
        <v>2.2102754271218146</v>
      </c>
      <c r="W33">
        <f t="shared" si="7"/>
        <v>1.7517867718533671</v>
      </c>
      <c r="X33">
        <f t="shared" si="7"/>
        <v>2.1882754271218148</v>
      </c>
      <c r="Y33">
        <f t="shared" si="8"/>
        <v>0.79339338592668351</v>
      </c>
      <c r="Z33">
        <f t="shared" si="8"/>
        <v>1.0831377135609075</v>
      </c>
      <c r="AA33">
        <f t="shared" si="9"/>
        <v>1.0940000000000001</v>
      </c>
    </row>
    <row r="34" spans="1:27" x14ac:dyDescent="0.25">
      <c r="A34" s="1">
        <v>33</v>
      </c>
      <c r="B34">
        <v>0.28799999999999998</v>
      </c>
      <c r="C34">
        <v>0.13800000000000001</v>
      </c>
      <c r="D34">
        <v>0</v>
      </c>
      <c r="E34">
        <v>0</v>
      </c>
      <c r="F34">
        <v>-0.46800000000000003</v>
      </c>
      <c r="G34">
        <v>1.65</v>
      </c>
      <c r="H34">
        <v>0</v>
      </c>
      <c r="I34">
        <v>0</v>
      </c>
      <c r="K34" s="1">
        <v>12346.922</v>
      </c>
      <c r="L34">
        <v>507.29199999999997</v>
      </c>
      <c r="M34">
        <f t="shared" si="0"/>
        <v>12346.165999999999</v>
      </c>
      <c r="N34">
        <f t="shared" si="0"/>
        <v>508.80399999999997</v>
      </c>
      <c r="O34">
        <f t="shared" si="1"/>
        <v>87.647239381162024</v>
      </c>
      <c r="P34">
        <f t="shared" si="2"/>
        <v>87.64009048505477</v>
      </c>
      <c r="Q34">
        <f t="shared" si="3"/>
        <v>7.148896107253222E-3</v>
      </c>
      <c r="R34">
        <v>40.937602967704997</v>
      </c>
      <c r="S34">
        <v>15987.664342977199</v>
      </c>
      <c r="T34">
        <f t="shared" si="4"/>
        <v>40.930454071597744</v>
      </c>
      <c r="U34">
        <f t="shared" si="5"/>
        <v>1.306978292443091</v>
      </c>
      <c r="V34">
        <f t="shared" si="6"/>
        <v>1.5070075353251013</v>
      </c>
      <c r="W34">
        <f t="shared" si="7"/>
        <v>1.5949782924430911</v>
      </c>
      <c r="X34">
        <f t="shared" si="7"/>
        <v>1.6450075353251012</v>
      </c>
      <c r="Y34">
        <f t="shared" si="8"/>
        <v>0.94148914622154556</v>
      </c>
      <c r="Z34">
        <f t="shared" si="8"/>
        <v>0.89150376766255057</v>
      </c>
      <c r="AA34">
        <f t="shared" si="9"/>
        <v>0.89399999999999991</v>
      </c>
    </row>
    <row r="35" spans="1:27" x14ac:dyDescent="0.25">
      <c r="A35" s="1">
        <v>34</v>
      </c>
      <c r="B35">
        <v>0.20100000000000001</v>
      </c>
      <c r="C35">
        <v>0.46800000000000003</v>
      </c>
      <c r="D35">
        <v>0</v>
      </c>
      <c r="E35">
        <v>0</v>
      </c>
      <c r="F35">
        <v>-0.42699999999999999</v>
      </c>
      <c r="G35">
        <v>1.8140000000000001</v>
      </c>
      <c r="H35">
        <v>0</v>
      </c>
      <c r="I35">
        <v>0</v>
      </c>
      <c r="K35" s="1">
        <v>12346.922</v>
      </c>
      <c r="L35">
        <v>507.29199999999997</v>
      </c>
      <c r="M35">
        <f t="shared" si="0"/>
        <v>12346.294000000002</v>
      </c>
      <c r="N35">
        <f t="shared" si="0"/>
        <v>508.63799999999998</v>
      </c>
      <c r="O35">
        <f t="shared" si="1"/>
        <v>87.647239381162024</v>
      </c>
      <c r="P35">
        <f t="shared" si="2"/>
        <v>87.640883978693125</v>
      </c>
      <c r="Q35">
        <f t="shared" si="3"/>
        <v>6.3554024688983191E-3</v>
      </c>
      <c r="R35">
        <v>40.937602967704997</v>
      </c>
      <c r="S35">
        <v>15987.664342977199</v>
      </c>
      <c r="T35">
        <f t="shared" si="4"/>
        <v>40.931247565236099</v>
      </c>
      <c r="U35">
        <f t="shared" si="5"/>
        <v>1.1619191639711062</v>
      </c>
      <c r="V35">
        <f t="shared" si="6"/>
        <v>1.3397287847310508</v>
      </c>
      <c r="W35">
        <f t="shared" si="7"/>
        <v>1.3629191639711062</v>
      </c>
      <c r="X35">
        <f t="shared" si="7"/>
        <v>1.8077287847310508</v>
      </c>
      <c r="Y35">
        <f t="shared" si="8"/>
        <v>0.78195958198555315</v>
      </c>
      <c r="Z35">
        <f t="shared" si="8"/>
        <v>1.1378643923655254</v>
      </c>
      <c r="AA35">
        <f t="shared" si="9"/>
        <v>1.141</v>
      </c>
    </row>
    <row r="36" spans="1:27" x14ac:dyDescent="0.25">
      <c r="A36" s="1">
        <v>35</v>
      </c>
      <c r="B36">
        <v>0.35799999999999998</v>
      </c>
      <c r="C36">
        <v>0.44800000000000001</v>
      </c>
      <c r="D36">
        <v>0</v>
      </c>
      <c r="E36">
        <v>0</v>
      </c>
      <c r="F36">
        <v>-0.41499999999999998</v>
      </c>
      <c r="G36">
        <v>0.85399999999999998</v>
      </c>
      <c r="H36">
        <v>0</v>
      </c>
      <c r="I36">
        <v>0</v>
      </c>
      <c r="K36" s="1">
        <v>12346.922</v>
      </c>
      <c r="L36">
        <v>507.29199999999997</v>
      </c>
      <c r="M36">
        <f t="shared" si="0"/>
        <v>12346.148999999999</v>
      </c>
      <c r="N36">
        <f t="shared" si="0"/>
        <v>507.69799999999998</v>
      </c>
      <c r="O36">
        <f t="shared" si="1"/>
        <v>87.647239381162024</v>
      </c>
      <c r="P36">
        <f t="shared" si="2"/>
        <v>87.645211259869797</v>
      </c>
      <c r="Q36">
        <f t="shared" si="3"/>
        <v>2.0281212922270697E-3</v>
      </c>
      <c r="R36">
        <v>40.937602967704997</v>
      </c>
      <c r="S36">
        <v>15987.664342977199</v>
      </c>
      <c r="T36">
        <f t="shared" si="4"/>
        <v>40.93557484641277</v>
      </c>
      <c r="U36">
        <f t="shared" si="5"/>
        <v>0.37080509273073403</v>
      </c>
      <c r="V36">
        <f t="shared" si="6"/>
        <v>0.42751713971483696</v>
      </c>
      <c r="W36">
        <f t="shared" si="7"/>
        <v>0.72880509273073402</v>
      </c>
      <c r="X36">
        <f t="shared" si="7"/>
        <v>0.87551713971483691</v>
      </c>
      <c r="Y36">
        <f t="shared" si="8"/>
        <v>0.543402546365367</v>
      </c>
      <c r="Z36">
        <f t="shared" si="8"/>
        <v>0.66175856985741843</v>
      </c>
      <c r="AA36">
        <f t="shared" si="9"/>
        <v>0.65100000000000002</v>
      </c>
    </row>
    <row r="37" spans="1:27" x14ac:dyDescent="0.25">
      <c r="A37" s="1">
        <v>36</v>
      </c>
      <c r="B37">
        <v>0.17199999999999999</v>
      </c>
      <c r="C37">
        <v>0.108</v>
      </c>
      <c r="D37">
        <v>0</v>
      </c>
      <c r="E37">
        <v>0</v>
      </c>
      <c r="F37">
        <v>-0.441</v>
      </c>
      <c r="G37">
        <v>1.452</v>
      </c>
      <c r="H37">
        <v>0</v>
      </c>
      <c r="I37">
        <v>0</v>
      </c>
      <c r="K37" s="1">
        <v>12346.922</v>
      </c>
      <c r="L37">
        <v>507.29199999999997</v>
      </c>
      <c r="M37">
        <f t="shared" si="0"/>
        <v>12346.308999999999</v>
      </c>
      <c r="N37">
        <f t="shared" si="0"/>
        <v>508.63599999999997</v>
      </c>
      <c r="O37">
        <f t="shared" si="1"/>
        <v>87.647239381162024</v>
      </c>
      <c r="P37">
        <f t="shared" si="2"/>
        <v>87.640896107351111</v>
      </c>
      <c r="Q37">
        <f t="shared" si="3"/>
        <v>6.3432738109128195E-3</v>
      </c>
      <c r="R37">
        <v>40.937602967704997</v>
      </c>
      <c r="S37">
        <v>15987.664342977199</v>
      </c>
      <c r="T37">
        <f t="shared" si="4"/>
        <v>40.931259693894084</v>
      </c>
      <c r="U37">
        <f t="shared" si="5"/>
        <v>1.1597018975226092</v>
      </c>
      <c r="V37">
        <f t="shared" si="6"/>
        <v>1.3371719219048828</v>
      </c>
      <c r="W37">
        <f t="shared" si="7"/>
        <v>1.3317018975226091</v>
      </c>
      <c r="X37">
        <f t="shared" si="7"/>
        <v>1.4451719219048829</v>
      </c>
      <c r="Y37">
        <f t="shared" si="8"/>
        <v>0.75185094876130454</v>
      </c>
      <c r="Z37">
        <f t="shared" si="8"/>
        <v>0.77658596095244148</v>
      </c>
      <c r="AA37">
        <f t="shared" si="9"/>
        <v>0.78</v>
      </c>
    </row>
    <row r="38" spans="1:27" x14ac:dyDescent="0.25">
      <c r="A38" s="1">
        <v>37</v>
      </c>
      <c r="B38">
        <v>0.437</v>
      </c>
      <c r="C38">
        <v>0.16200000000000001</v>
      </c>
      <c r="D38">
        <v>0</v>
      </c>
      <c r="E38">
        <v>0</v>
      </c>
      <c r="F38">
        <v>-0.20599999999999999</v>
      </c>
      <c r="G38">
        <v>1.2969999999999999</v>
      </c>
      <c r="H38">
        <v>0</v>
      </c>
      <c r="I38">
        <v>0</v>
      </c>
      <c r="K38" s="1">
        <v>12346.922</v>
      </c>
      <c r="L38">
        <v>507.29199999999997</v>
      </c>
      <c r="M38">
        <f t="shared" si="0"/>
        <v>12346.279</v>
      </c>
      <c r="N38">
        <f t="shared" si="0"/>
        <v>508.42700000000002</v>
      </c>
      <c r="O38">
        <f t="shared" si="1"/>
        <v>87.647239381162024</v>
      </c>
      <c r="P38">
        <f t="shared" si="2"/>
        <v>87.641858651890956</v>
      </c>
      <c r="Q38">
        <f t="shared" si="3"/>
        <v>5.3807292710672527E-3</v>
      </c>
      <c r="R38">
        <v>40.937602967704997</v>
      </c>
      <c r="S38">
        <v>15987.664342977199</v>
      </c>
      <c r="T38">
        <f t="shared" si="4"/>
        <v>40.93222223843393</v>
      </c>
      <c r="U38">
        <f t="shared" si="5"/>
        <v>0.98373530270328047</v>
      </c>
      <c r="V38">
        <f t="shared" si="6"/>
        <v>1.1342577824761975</v>
      </c>
      <c r="W38">
        <f t="shared" si="7"/>
        <v>1.4207353027032805</v>
      </c>
      <c r="X38">
        <f t="shared" si="7"/>
        <v>1.2962577824761974</v>
      </c>
      <c r="Y38">
        <f t="shared" si="8"/>
        <v>0.92886765135164029</v>
      </c>
      <c r="Z38">
        <f t="shared" si="8"/>
        <v>0.72912889123809865</v>
      </c>
      <c r="AA38">
        <f t="shared" si="9"/>
        <v>0.72949999999999993</v>
      </c>
    </row>
    <row r="39" spans="1:27" x14ac:dyDescent="0.25">
      <c r="A39" s="1">
        <v>38</v>
      </c>
      <c r="B39">
        <v>0.436</v>
      </c>
      <c r="C39">
        <v>-1.0999999999999999E-2</v>
      </c>
      <c r="D39">
        <v>0</v>
      </c>
      <c r="E39">
        <v>0</v>
      </c>
      <c r="F39">
        <v>-0.35399999999999998</v>
      </c>
      <c r="G39">
        <v>1.1890000000000001</v>
      </c>
      <c r="H39">
        <v>0</v>
      </c>
      <c r="I39">
        <v>0</v>
      </c>
      <c r="K39" s="1">
        <v>12346.922</v>
      </c>
      <c r="L39">
        <v>507.29199999999997</v>
      </c>
      <c r="M39">
        <f t="shared" si="0"/>
        <v>12346.132000000001</v>
      </c>
      <c r="N39">
        <f t="shared" si="0"/>
        <v>508.49200000000002</v>
      </c>
      <c r="O39">
        <f t="shared" si="1"/>
        <v>87.647239381162024</v>
      </c>
      <c r="P39">
        <f t="shared" si="2"/>
        <v>87.641529465782</v>
      </c>
      <c r="Q39">
        <f t="shared" si="3"/>
        <v>5.7099153800237445E-3</v>
      </c>
      <c r="R39">
        <v>40.937602967704997</v>
      </c>
      <c r="S39">
        <v>15987.664342977199</v>
      </c>
      <c r="T39">
        <f t="shared" si="4"/>
        <v>40.931893052324973</v>
      </c>
      <c r="U39">
        <f t="shared" si="5"/>
        <v>1.043915507822021</v>
      </c>
      <c r="V39">
        <f t="shared" si="6"/>
        <v>1.2036532162292133</v>
      </c>
      <c r="W39">
        <f t="shared" si="7"/>
        <v>1.479915507822021</v>
      </c>
      <c r="X39">
        <f t="shared" si="7"/>
        <v>1.1926532162292134</v>
      </c>
      <c r="Y39">
        <f t="shared" si="8"/>
        <v>0.95795775391101046</v>
      </c>
      <c r="Z39">
        <f t="shared" si="8"/>
        <v>0.59082660811460674</v>
      </c>
      <c r="AA39">
        <f t="shared" si="9"/>
        <v>0.58900000000000008</v>
      </c>
    </row>
    <row r="40" spans="1:27" x14ac:dyDescent="0.25">
      <c r="A40" s="1">
        <v>39</v>
      </c>
      <c r="B40">
        <v>0.82299999999999995</v>
      </c>
      <c r="C40">
        <v>5.5E-2</v>
      </c>
      <c r="D40">
        <v>0</v>
      </c>
      <c r="E40">
        <v>0</v>
      </c>
      <c r="F40">
        <v>4.8000000000000001E-2</v>
      </c>
      <c r="G40">
        <v>0.90700000000000003</v>
      </c>
      <c r="H40">
        <v>0</v>
      </c>
      <c r="I40">
        <v>0</v>
      </c>
      <c r="K40" s="1">
        <v>12346.922</v>
      </c>
      <c r="L40">
        <v>507.29199999999997</v>
      </c>
      <c r="M40">
        <f t="shared" si="0"/>
        <v>12346.147000000001</v>
      </c>
      <c r="N40">
        <f t="shared" si="0"/>
        <v>508.14399999999995</v>
      </c>
      <c r="O40">
        <f t="shared" si="1"/>
        <v>87.647239381162024</v>
      </c>
      <c r="P40">
        <f t="shared" si="2"/>
        <v>87.64314458717179</v>
      </c>
      <c r="Q40">
        <f t="shared" si="3"/>
        <v>4.0947939902338248E-3</v>
      </c>
      <c r="R40">
        <v>40.937602967704997</v>
      </c>
      <c r="S40">
        <v>15987.664342977199</v>
      </c>
      <c r="T40">
        <f t="shared" si="4"/>
        <v>40.933508173714763</v>
      </c>
      <c r="U40">
        <f t="shared" si="5"/>
        <v>0.748643041422838</v>
      </c>
      <c r="V40">
        <f t="shared" si="6"/>
        <v>0.86317421180501697</v>
      </c>
      <c r="W40">
        <f t="shared" si="7"/>
        <v>1.5716430414228379</v>
      </c>
      <c r="X40">
        <f t="shared" si="7"/>
        <v>0.91817421180501702</v>
      </c>
      <c r="Y40">
        <f t="shared" si="8"/>
        <v>1.197321520711419</v>
      </c>
      <c r="Z40">
        <f t="shared" si="8"/>
        <v>0.48658710590250853</v>
      </c>
      <c r="AA40">
        <f t="shared" si="9"/>
        <v>0.48100000000000004</v>
      </c>
    </row>
    <row r="41" spans="1:27" x14ac:dyDescent="0.25">
      <c r="A41" s="1">
        <v>40</v>
      </c>
      <c r="B41">
        <v>0.751</v>
      </c>
      <c r="C41">
        <v>-0.315</v>
      </c>
      <c r="D41">
        <v>0</v>
      </c>
      <c r="E41">
        <v>0</v>
      </c>
      <c r="F41">
        <v>-2.3E-2</v>
      </c>
      <c r="G41">
        <v>1.153</v>
      </c>
      <c r="H41">
        <v>0</v>
      </c>
      <c r="I41">
        <v>0</v>
      </c>
      <c r="K41" s="1">
        <v>12346.922</v>
      </c>
      <c r="L41">
        <v>507.29199999999997</v>
      </c>
      <c r="M41">
        <f t="shared" si="0"/>
        <v>12346.148000000001</v>
      </c>
      <c r="N41">
        <f t="shared" si="0"/>
        <v>508.76</v>
      </c>
      <c r="O41">
        <f t="shared" si="1"/>
        <v>87.647239381162024</v>
      </c>
      <c r="P41">
        <f t="shared" si="2"/>
        <v>87.640290896544244</v>
      </c>
      <c r="Q41">
        <f t="shared" si="3"/>
        <v>6.9484846177800819E-3</v>
      </c>
      <c r="R41">
        <v>40.937602967704997</v>
      </c>
      <c r="S41">
        <v>15987.664342977199</v>
      </c>
      <c r="T41">
        <f t="shared" si="4"/>
        <v>40.930654483087217</v>
      </c>
      <c r="U41">
        <f t="shared" si="5"/>
        <v>1.2703411461789074</v>
      </c>
      <c r="V41">
        <f t="shared" si="6"/>
        <v>1.4647580043838389</v>
      </c>
      <c r="W41">
        <f t="shared" si="7"/>
        <v>2.0213411461789073</v>
      </c>
      <c r="X41">
        <f t="shared" si="7"/>
        <v>1.1497580043838389</v>
      </c>
      <c r="Y41">
        <f t="shared" si="8"/>
        <v>1.3861705730894536</v>
      </c>
      <c r="Z41">
        <f t="shared" si="8"/>
        <v>0.41737900219191948</v>
      </c>
      <c r="AA41">
        <f t="shared" si="9"/>
        <v>0.41900000000000004</v>
      </c>
    </row>
    <row r="42" spans="1:27" x14ac:dyDescent="0.25">
      <c r="A42" s="1">
        <v>41</v>
      </c>
      <c r="B42">
        <v>0.97299999999999998</v>
      </c>
      <c r="C42">
        <v>-0.80500000000000005</v>
      </c>
      <c r="D42">
        <v>0</v>
      </c>
      <c r="E42">
        <v>0</v>
      </c>
      <c r="F42">
        <v>0.21099999999999999</v>
      </c>
      <c r="G42">
        <v>0.89300000000000002</v>
      </c>
      <c r="H42">
        <v>0</v>
      </c>
      <c r="I42">
        <v>0</v>
      </c>
      <c r="K42" s="1">
        <v>12346.922</v>
      </c>
      <c r="L42">
        <v>507.29199999999997</v>
      </c>
      <c r="M42">
        <f t="shared" si="0"/>
        <v>12346.16</v>
      </c>
      <c r="N42">
        <f t="shared" si="0"/>
        <v>508.98999999999995</v>
      </c>
      <c r="O42">
        <f t="shared" si="1"/>
        <v>87.647239381162024</v>
      </c>
      <c r="P42">
        <f t="shared" si="2"/>
        <v>87.639227618967539</v>
      </c>
      <c r="Q42">
        <f t="shared" si="3"/>
        <v>8.0117621944850725E-3</v>
      </c>
      <c r="R42">
        <v>40.937602967704997</v>
      </c>
      <c r="S42">
        <v>15987.664342977199</v>
      </c>
      <c r="T42">
        <f t="shared" si="4"/>
        <v>40.929591205510512</v>
      </c>
      <c r="U42">
        <f t="shared" si="5"/>
        <v>1.4647168176106788</v>
      </c>
      <c r="V42">
        <f t="shared" si="6"/>
        <v>1.6889131779535091</v>
      </c>
      <c r="W42">
        <f t="shared" si="7"/>
        <v>2.4377168176106787</v>
      </c>
      <c r="X42">
        <f t="shared" si="7"/>
        <v>0.8839131779535091</v>
      </c>
      <c r="Y42">
        <f t="shared" si="8"/>
        <v>1.7053584088053393</v>
      </c>
      <c r="Z42">
        <f t="shared" si="8"/>
        <v>3.9456588976754525E-2</v>
      </c>
      <c r="AA42">
        <f t="shared" si="9"/>
        <v>4.3999999999999984E-2</v>
      </c>
    </row>
    <row r="43" spans="1:27" x14ac:dyDescent="0.25">
      <c r="A43" s="1">
        <v>42</v>
      </c>
      <c r="B43">
        <v>-0.436</v>
      </c>
      <c r="C43">
        <v>0.57199999999999995</v>
      </c>
      <c r="D43">
        <v>0</v>
      </c>
      <c r="E43">
        <v>0</v>
      </c>
      <c r="F43">
        <v>-1.28</v>
      </c>
      <c r="G43">
        <v>1.8240000000000001</v>
      </c>
      <c r="H43">
        <v>0</v>
      </c>
      <c r="I43">
        <v>0</v>
      </c>
      <c r="K43" s="1">
        <v>12346.922</v>
      </c>
      <c r="L43">
        <v>507.29199999999997</v>
      </c>
      <c r="M43">
        <f t="shared" si="0"/>
        <v>12346.078</v>
      </c>
      <c r="N43">
        <f t="shared" si="0"/>
        <v>508.54399999999998</v>
      </c>
      <c r="O43">
        <f t="shared" si="1"/>
        <v>87.647239381162024</v>
      </c>
      <c r="P43">
        <f t="shared" si="2"/>
        <v>87.641278248499802</v>
      </c>
      <c r="Q43">
        <f t="shared" si="3"/>
        <v>5.9611326622217575E-3</v>
      </c>
      <c r="R43">
        <v>40.937602967704997</v>
      </c>
      <c r="S43">
        <v>15987.664342977199</v>
      </c>
      <c r="T43">
        <f t="shared" si="4"/>
        <v>40.931641835042775</v>
      </c>
      <c r="U43">
        <f t="shared" si="5"/>
        <v>1.0898415626033966</v>
      </c>
      <c r="V43">
        <f t="shared" si="6"/>
        <v>1.256612342886001</v>
      </c>
      <c r="W43">
        <f t="shared" si="7"/>
        <v>0.65384156260339665</v>
      </c>
      <c r="X43">
        <f t="shared" si="7"/>
        <v>1.8286123428860011</v>
      </c>
      <c r="Y43">
        <f t="shared" si="8"/>
        <v>0.10892078130169833</v>
      </c>
      <c r="Z43">
        <f t="shared" si="8"/>
        <v>1.2003061714430006</v>
      </c>
      <c r="AA43">
        <f t="shared" si="9"/>
        <v>1.198</v>
      </c>
    </row>
    <row r="44" spans="1:27" x14ac:dyDescent="0.25">
      <c r="A44" s="1">
        <v>43</v>
      </c>
      <c r="B44">
        <v>-0.28999999999999998</v>
      </c>
      <c r="C44">
        <v>-0.14799999999999999</v>
      </c>
      <c r="D44">
        <v>0</v>
      </c>
      <c r="E44">
        <v>0</v>
      </c>
      <c r="F44">
        <v>-0.93</v>
      </c>
      <c r="G44">
        <v>2.258</v>
      </c>
      <c r="H44">
        <v>0</v>
      </c>
      <c r="I44">
        <v>0</v>
      </c>
      <c r="K44" s="1">
        <v>12346.922</v>
      </c>
      <c r="L44">
        <v>507.29199999999997</v>
      </c>
      <c r="M44">
        <f t="shared" si="0"/>
        <v>12346.282000000001</v>
      </c>
      <c r="N44">
        <f t="shared" si="0"/>
        <v>509.69799999999998</v>
      </c>
      <c r="O44">
        <f t="shared" si="1"/>
        <v>87.647239381162024</v>
      </c>
      <c r="P44">
        <f t="shared" si="2"/>
        <v>87.635970865233361</v>
      </c>
      <c r="Q44">
        <f t="shared" si="3"/>
        <v>1.1268515928662737E-2</v>
      </c>
      <c r="R44">
        <v>40.937602967704997</v>
      </c>
      <c r="S44">
        <v>15987.664342977199</v>
      </c>
      <c r="T44">
        <f t="shared" si="4"/>
        <v>40.926334451776334</v>
      </c>
      <c r="U44">
        <f t="shared" si="5"/>
        <v>2.0600516444465029</v>
      </c>
      <c r="V44">
        <f t="shared" si="6"/>
        <v>2.3755091138827993</v>
      </c>
      <c r="W44">
        <f t="shared" si="7"/>
        <v>1.7700516444465029</v>
      </c>
      <c r="X44">
        <f t="shared" si="7"/>
        <v>2.2275091138827992</v>
      </c>
      <c r="Y44">
        <f t="shared" si="8"/>
        <v>0.74002582222325142</v>
      </c>
      <c r="Z44">
        <f t="shared" si="8"/>
        <v>1.0397545569413995</v>
      </c>
      <c r="AA44">
        <f t="shared" si="9"/>
        <v>1.0549999999999999</v>
      </c>
    </row>
    <row r="45" spans="1:27" x14ac:dyDescent="0.25">
      <c r="A45" s="1">
        <v>44</v>
      </c>
      <c r="B45">
        <v>0.26700000000000002</v>
      </c>
      <c r="C45">
        <v>4.2000000000000003E-2</v>
      </c>
      <c r="D45">
        <v>0</v>
      </c>
      <c r="E45">
        <v>0</v>
      </c>
      <c r="F45">
        <v>-0.42599999999999999</v>
      </c>
      <c r="G45">
        <v>1.627</v>
      </c>
      <c r="H45">
        <v>0</v>
      </c>
      <c r="I45">
        <v>0</v>
      </c>
      <c r="K45" s="1">
        <v>12346.922</v>
      </c>
      <c r="L45">
        <v>507.29199999999997</v>
      </c>
      <c r="M45">
        <f t="shared" si="0"/>
        <v>12346.229000000001</v>
      </c>
      <c r="N45">
        <f t="shared" si="0"/>
        <v>508.87700000000001</v>
      </c>
      <c r="O45">
        <f t="shared" si="1"/>
        <v>87.647239381162024</v>
      </c>
      <c r="P45">
        <f t="shared" si="2"/>
        <v>87.639764313141669</v>
      </c>
      <c r="Q45">
        <f t="shared" si="3"/>
        <v>7.4750680203550246E-3</v>
      </c>
      <c r="R45">
        <v>40.937602967704997</v>
      </c>
      <c r="S45">
        <v>15987.664342977199</v>
      </c>
      <c r="T45">
        <f t="shared" si="4"/>
        <v>40.930127899684642</v>
      </c>
      <c r="U45">
        <f t="shared" si="5"/>
        <v>1.3666053367451241</v>
      </c>
      <c r="V45">
        <f t="shared" si="6"/>
        <v>1.5757693876785197</v>
      </c>
      <c r="W45">
        <f t="shared" si="7"/>
        <v>1.633605336745124</v>
      </c>
      <c r="X45">
        <f t="shared" si="7"/>
        <v>1.6177693876785197</v>
      </c>
      <c r="Y45">
        <f t="shared" si="8"/>
        <v>0.95030266837256194</v>
      </c>
      <c r="Z45">
        <f t="shared" si="8"/>
        <v>0.82988469383925989</v>
      </c>
      <c r="AA45">
        <f t="shared" si="9"/>
        <v>0.83450000000000002</v>
      </c>
    </row>
    <row r="46" spans="1:27" x14ac:dyDescent="0.25">
      <c r="A46" s="1">
        <v>45</v>
      </c>
      <c r="B46">
        <v>6.5000000000000002E-2</v>
      </c>
      <c r="C46">
        <v>0.45600000000000002</v>
      </c>
      <c r="D46">
        <v>0</v>
      </c>
      <c r="E46">
        <v>0</v>
      </c>
      <c r="F46">
        <v>-0.59099999999999997</v>
      </c>
      <c r="G46">
        <v>1.282</v>
      </c>
      <c r="H46">
        <v>0</v>
      </c>
      <c r="I46">
        <v>0</v>
      </c>
      <c r="K46" s="1">
        <v>12346.922</v>
      </c>
      <c r="L46">
        <v>507.29199999999997</v>
      </c>
      <c r="M46">
        <f t="shared" si="0"/>
        <v>12346.266</v>
      </c>
      <c r="N46">
        <f t="shared" si="0"/>
        <v>508.11799999999994</v>
      </c>
      <c r="O46">
        <f t="shared" si="1"/>
        <v>87.647239381162024</v>
      </c>
      <c r="P46">
        <f t="shared" si="2"/>
        <v>87.643287733343911</v>
      </c>
      <c r="Q46">
        <f t="shared" si="3"/>
        <v>3.9516478181127468E-3</v>
      </c>
      <c r="R46">
        <v>40.937602967704997</v>
      </c>
      <c r="S46">
        <v>15987.664342977199</v>
      </c>
      <c r="T46">
        <f t="shared" si="4"/>
        <v>40.933651319886884</v>
      </c>
      <c r="U46">
        <f t="shared" si="5"/>
        <v>0.72247295204761031</v>
      </c>
      <c r="V46">
        <f t="shared" si="6"/>
        <v>0.832998388526903</v>
      </c>
      <c r="W46">
        <f t="shared" si="7"/>
        <v>0.78747295204761025</v>
      </c>
      <c r="X46">
        <f t="shared" si="7"/>
        <v>1.288998388526903</v>
      </c>
      <c r="Y46">
        <f t="shared" si="8"/>
        <v>0.4262364760238051</v>
      </c>
      <c r="Z46">
        <f t="shared" si="8"/>
        <v>0.87249919426345146</v>
      </c>
      <c r="AA46">
        <f t="shared" si="9"/>
        <v>0.86899999999999999</v>
      </c>
    </row>
    <row r="47" spans="1:27" x14ac:dyDescent="0.25">
      <c r="A47" s="1">
        <v>46</v>
      </c>
      <c r="B47">
        <v>0.14050000000000001</v>
      </c>
      <c r="C47">
        <v>0.51200000000000001</v>
      </c>
      <c r="D47">
        <v>0</v>
      </c>
      <c r="E47">
        <v>0</v>
      </c>
      <c r="F47">
        <v>-0.53649999999999998</v>
      </c>
      <c r="G47">
        <v>1.1419999999999999</v>
      </c>
      <c r="H47">
        <v>0</v>
      </c>
      <c r="I47">
        <v>0</v>
      </c>
      <c r="K47" s="1">
        <v>12346.922</v>
      </c>
      <c r="L47">
        <v>507.29199999999997</v>
      </c>
      <c r="M47">
        <f t="shared" si="0"/>
        <v>12346.245000000001</v>
      </c>
      <c r="N47">
        <f t="shared" si="0"/>
        <v>507.92199999999997</v>
      </c>
      <c r="O47">
        <f t="shared" si="1"/>
        <v>87.647239381162024</v>
      </c>
      <c r="P47">
        <f t="shared" si="2"/>
        <v>87.644191777925684</v>
      </c>
      <c r="Q47">
        <f t="shared" si="3"/>
        <v>3.0476032363395689E-3</v>
      </c>
      <c r="R47">
        <v>40.937602967704997</v>
      </c>
      <c r="S47">
        <v>15987.664342977199</v>
      </c>
      <c r="T47">
        <f t="shared" si="4"/>
        <v>40.934555364468658</v>
      </c>
      <c r="U47">
        <f t="shared" si="5"/>
        <v>0.55719310940185096</v>
      </c>
      <c r="V47">
        <f t="shared" si="6"/>
        <v>0.6424234473870456</v>
      </c>
      <c r="W47">
        <f t="shared" si="7"/>
        <v>0.69769310940185103</v>
      </c>
      <c r="X47">
        <f t="shared" si="7"/>
        <v>1.1544234473870456</v>
      </c>
      <c r="Y47">
        <f t="shared" si="8"/>
        <v>0.41909655470092555</v>
      </c>
      <c r="Z47">
        <f t="shared" si="8"/>
        <v>0.83321172369352281</v>
      </c>
      <c r="AA47">
        <f t="shared" si="9"/>
        <v>0.82699999999999996</v>
      </c>
    </row>
    <row r="48" spans="1:27" x14ac:dyDescent="0.25">
      <c r="A48" s="1">
        <v>47</v>
      </c>
      <c r="B48">
        <v>0.216</v>
      </c>
      <c r="C48">
        <v>0.56799999999999995</v>
      </c>
      <c r="D48">
        <v>0</v>
      </c>
      <c r="E48">
        <v>0</v>
      </c>
      <c r="F48">
        <v>-0.48199999999999998</v>
      </c>
      <c r="G48">
        <v>1.002</v>
      </c>
      <c r="H48">
        <v>0</v>
      </c>
      <c r="I48">
        <v>0</v>
      </c>
      <c r="K48" s="1">
        <v>12346.922</v>
      </c>
      <c r="L48">
        <v>507.29199999999997</v>
      </c>
      <c r="M48">
        <f t="shared" si="0"/>
        <v>12346.224</v>
      </c>
      <c r="N48">
        <f t="shared" si="0"/>
        <v>507.726</v>
      </c>
      <c r="O48">
        <f t="shared" si="1"/>
        <v>87.647239381162024</v>
      </c>
      <c r="P48">
        <f t="shared" si="2"/>
        <v>87.645095826756531</v>
      </c>
      <c r="Q48">
        <f t="shared" si="3"/>
        <v>2.1435544054924094E-3</v>
      </c>
      <c r="R48">
        <v>40.937602967704997</v>
      </c>
      <c r="S48">
        <v>15987.664342977199</v>
      </c>
      <c r="T48">
        <f t="shared" si="4"/>
        <v>40.935459413299505</v>
      </c>
      <c r="U48">
        <f t="shared" si="5"/>
        <v>0.39190948293253314</v>
      </c>
      <c r="V48">
        <f t="shared" si="6"/>
        <v>0.45185021844918083</v>
      </c>
      <c r="W48">
        <f t="shared" si="7"/>
        <v>0.60790948293253311</v>
      </c>
      <c r="X48">
        <f t="shared" si="7"/>
        <v>1.0198502184491809</v>
      </c>
      <c r="Y48">
        <f t="shared" si="8"/>
        <v>0.41195474146626654</v>
      </c>
      <c r="Z48">
        <f t="shared" si="8"/>
        <v>0.79392510922459048</v>
      </c>
      <c r="AA48">
        <f t="shared" si="9"/>
        <v>0.78499999999999992</v>
      </c>
    </row>
    <row r="49" spans="1:27" x14ac:dyDescent="0.25">
      <c r="A49" s="1">
        <v>48</v>
      </c>
      <c r="B49">
        <v>0.443</v>
      </c>
      <c r="C49">
        <v>0.245</v>
      </c>
      <c r="D49">
        <v>0</v>
      </c>
      <c r="E49">
        <v>0</v>
      </c>
      <c r="F49">
        <v>-0.18</v>
      </c>
      <c r="G49">
        <v>0.56999999999999995</v>
      </c>
      <c r="H49">
        <v>0</v>
      </c>
      <c r="I49">
        <v>0</v>
      </c>
      <c r="K49" s="1">
        <v>12346.922</v>
      </c>
      <c r="L49">
        <v>507.29199999999997</v>
      </c>
      <c r="M49">
        <f t="shared" si="0"/>
        <v>12346.299000000001</v>
      </c>
      <c r="N49">
        <f t="shared" si="0"/>
        <v>507.61699999999996</v>
      </c>
      <c r="O49">
        <f t="shared" si="1"/>
        <v>87.647239381162024</v>
      </c>
      <c r="P49">
        <f t="shared" si="2"/>
        <v>87.645615101182244</v>
      </c>
      <c r="Q49">
        <f t="shared" si="3"/>
        <v>1.6242799797794305E-3</v>
      </c>
      <c r="R49">
        <v>40.937602967704997</v>
      </c>
      <c r="S49">
        <v>15987.664342977199</v>
      </c>
      <c r="T49">
        <f t="shared" si="4"/>
        <v>40.935978687725218</v>
      </c>
      <c r="U49">
        <f t="shared" si="5"/>
        <v>0.29697126008250052</v>
      </c>
      <c r="V49">
        <f t="shared" si="6"/>
        <v>0.34238850069959881</v>
      </c>
      <c r="W49">
        <f t="shared" si="7"/>
        <v>0.73997126008250058</v>
      </c>
      <c r="X49">
        <f t="shared" si="7"/>
        <v>0.5873885006995988</v>
      </c>
      <c r="Y49">
        <f t="shared" si="8"/>
        <v>0.59148563004125032</v>
      </c>
      <c r="Z49">
        <f t="shared" si="8"/>
        <v>0.4161942503497994</v>
      </c>
      <c r="AA49">
        <f t="shared" si="9"/>
        <v>0.40749999999999997</v>
      </c>
    </row>
    <row r="50" spans="1:27" x14ac:dyDescent="0.25">
      <c r="A50" s="1">
        <v>49</v>
      </c>
      <c r="B50">
        <v>0.51600000000000001</v>
      </c>
      <c r="C50">
        <v>0.19700000000000001</v>
      </c>
      <c r="D50">
        <v>0</v>
      </c>
      <c r="E50">
        <v>0</v>
      </c>
      <c r="F50">
        <v>-0.1515</v>
      </c>
      <c r="G50">
        <v>0.83699999999999997</v>
      </c>
      <c r="H50">
        <v>0</v>
      </c>
      <c r="I50">
        <v>0</v>
      </c>
      <c r="K50" s="1">
        <v>12346.922</v>
      </c>
      <c r="L50">
        <v>507.29199999999997</v>
      </c>
      <c r="M50">
        <f t="shared" si="0"/>
        <v>12346.254500000001</v>
      </c>
      <c r="N50">
        <f t="shared" si="0"/>
        <v>507.93199999999996</v>
      </c>
      <c r="O50">
        <f t="shared" si="1"/>
        <v>87.647239381162024</v>
      </c>
      <c r="P50">
        <f t="shared" si="2"/>
        <v>87.644147259587598</v>
      </c>
      <c r="Q50">
        <f t="shared" si="3"/>
        <v>3.0921215744257324E-3</v>
      </c>
      <c r="R50">
        <v>40.937602967704997</v>
      </c>
      <c r="S50">
        <v>15987.664342977199</v>
      </c>
      <c r="T50">
        <f t="shared" si="4"/>
        <v>40.934510846130571</v>
      </c>
      <c r="U50">
        <f t="shared" si="5"/>
        <v>0.56533214114824659</v>
      </c>
      <c r="V50">
        <f t="shared" si="6"/>
        <v>0.65180796739878133</v>
      </c>
      <c r="W50">
        <f t="shared" si="7"/>
        <v>1.0813321411482466</v>
      </c>
      <c r="X50">
        <f t="shared" si="7"/>
        <v>0.84880796739878139</v>
      </c>
      <c r="Y50">
        <f t="shared" si="8"/>
        <v>0.79866607057412331</v>
      </c>
      <c r="Z50">
        <f t="shared" si="8"/>
        <v>0.52290398369939073</v>
      </c>
      <c r="AA50">
        <f t="shared" si="9"/>
        <v>0.51700000000000002</v>
      </c>
    </row>
    <row r="51" spans="1:27" x14ac:dyDescent="0.25">
      <c r="A51" s="1">
        <v>50</v>
      </c>
      <c r="B51">
        <v>0.58899999999999997</v>
      </c>
      <c r="C51">
        <v>0.14899999999999999</v>
      </c>
      <c r="D51">
        <v>0</v>
      </c>
      <c r="E51">
        <v>0</v>
      </c>
      <c r="F51">
        <v>-0.123</v>
      </c>
      <c r="G51">
        <v>1.1040000000000001</v>
      </c>
      <c r="H51">
        <v>0</v>
      </c>
      <c r="I51">
        <v>0</v>
      </c>
      <c r="K51" s="1">
        <v>12346.922</v>
      </c>
      <c r="L51">
        <v>507.29199999999997</v>
      </c>
      <c r="M51">
        <f t="shared" si="0"/>
        <v>12346.210000000001</v>
      </c>
      <c r="N51">
        <f t="shared" si="0"/>
        <v>508.24699999999996</v>
      </c>
      <c r="O51">
        <f t="shared" si="1"/>
        <v>87.647239381162024</v>
      </c>
      <c r="P51">
        <f t="shared" si="2"/>
        <v>87.642679410505906</v>
      </c>
      <c r="Q51">
        <f t="shared" si="3"/>
        <v>4.5599706561176845E-3</v>
      </c>
      <c r="R51">
        <v>40.937602967704997</v>
      </c>
      <c r="S51">
        <v>15987.664342977199</v>
      </c>
      <c r="T51">
        <f t="shared" si="4"/>
        <v>40.933042997048879</v>
      </c>
      <c r="U51">
        <f t="shared" si="5"/>
        <v>0.83368646398594137</v>
      </c>
      <c r="V51">
        <f t="shared" si="6"/>
        <v>0.96123588736190868</v>
      </c>
      <c r="W51">
        <f t="shared" si="7"/>
        <v>1.4226864639859413</v>
      </c>
      <c r="X51">
        <f t="shared" si="7"/>
        <v>1.1102358873619087</v>
      </c>
      <c r="Y51">
        <f t="shared" si="8"/>
        <v>1.0058432319929707</v>
      </c>
      <c r="Z51">
        <f t="shared" si="8"/>
        <v>0.62961794368095436</v>
      </c>
      <c r="AA51">
        <f t="shared" si="9"/>
        <v>0.62650000000000006</v>
      </c>
    </row>
    <row r="52" spans="1:27" x14ac:dyDescent="0.25">
      <c r="A52" s="1">
        <v>51</v>
      </c>
      <c r="B52">
        <v>0.75700000000000001</v>
      </c>
      <c r="C52">
        <v>-0.49</v>
      </c>
      <c r="D52">
        <v>0</v>
      </c>
      <c r="E52">
        <v>0</v>
      </c>
      <c r="F52">
        <v>2.4E-2</v>
      </c>
      <c r="G52">
        <v>0.94899999999999995</v>
      </c>
      <c r="H52">
        <v>0</v>
      </c>
      <c r="I52">
        <v>0</v>
      </c>
      <c r="K52" s="1">
        <v>12346.922</v>
      </c>
      <c r="L52">
        <v>507.29199999999997</v>
      </c>
      <c r="M52">
        <f t="shared" si="0"/>
        <v>12346.189</v>
      </c>
      <c r="N52">
        <f t="shared" si="0"/>
        <v>508.73099999999999</v>
      </c>
      <c r="O52">
        <f t="shared" si="1"/>
        <v>87.647239381162024</v>
      </c>
      <c r="P52">
        <f t="shared" si="2"/>
        <v>87.640433078050989</v>
      </c>
      <c r="Q52">
        <f t="shared" si="3"/>
        <v>6.8063031110341399E-3</v>
      </c>
      <c r="R52">
        <v>40.937602967704997</v>
      </c>
      <c r="S52">
        <v>15987.664342977199</v>
      </c>
      <c r="T52">
        <f t="shared" si="4"/>
        <v>40.930796664593963</v>
      </c>
      <c r="U52">
        <f t="shared" si="5"/>
        <v>1.2443489107445203</v>
      </c>
      <c r="V52">
        <f t="shared" si="6"/>
        <v>1.4347842418465007</v>
      </c>
      <c r="W52">
        <f t="shared" si="7"/>
        <v>2.0013489107445204</v>
      </c>
      <c r="X52">
        <f t="shared" si="7"/>
        <v>0.94478424184650067</v>
      </c>
      <c r="Y52">
        <f t="shared" si="8"/>
        <v>1.3791744553722602</v>
      </c>
      <c r="Z52">
        <f t="shared" si="8"/>
        <v>0.22739212092325034</v>
      </c>
      <c r="AA52">
        <f t="shared" si="9"/>
        <v>0.22949999999999998</v>
      </c>
    </row>
    <row r="53" spans="1:27" x14ac:dyDescent="0.25">
      <c r="A53" s="1">
        <v>52</v>
      </c>
      <c r="B53">
        <v>0.89800000000000002</v>
      </c>
      <c r="C53">
        <v>-0.64800000000000002</v>
      </c>
      <c r="D53">
        <v>0</v>
      </c>
      <c r="E53">
        <v>0</v>
      </c>
      <c r="F53">
        <v>4.8000000000000001E-2</v>
      </c>
      <c r="G53">
        <v>1.542</v>
      </c>
      <c r="H53">
        <v>0</v>
      </c>
      <c r="I53">
        <v>0</v>
      </c>
      <c r="K53" s="1">
        <v>12346.922</v>
      </c>
      <c r="L53">
        <v>507.29199999999997</v>
      </c>
      <c r="M53">
        <f t="shared" si="0"/>
        <v>12346.072000000002</v>
      </c>
      <c r="N53">
        <f t="shared" si="0"/>
        <v>509.48199999999997</v>
      </c>
      <c r="O53">
        <f t="shared" si="1"/>
        <v>87.647239381162024</v>
      </c>
      <c r="P53">
        <f t="shared" si="2"/>
        <v>87.63693141017454</v>
      </c>
      <c r="Q53">
        <f t="shared" si="3"/>
        <v>1.0307970987483372E-2</v>
      </c>
      <c r="R53">
        <v>40.937602967704997</v>
      </c>
      <c r="S53">
        <v>15987.664342977199</v>
      </c>
      <c r="T53">
        <f t="shared" si="4"/>
        <v>40.927294996717514</v>
      </c>
      <c r="U53">
        <f t="shared" si="5"/>
        <v>1.8844680149995838</v>
      </c>
      <c r="V53">
        <f t="shared" si="6"/>
        <v>2.1730014128279436</v>
      </c>
      <c r="W53">
        <f t="shared" si="7"/>
        <v>2.782468014999584</v>
      </c>
      <c r="X53">
        <f t="shared" si="7"/>
        <v>1.5250014128279434</v>
      </c>
      <c r="Y53">
        <f t="shared" si="8"/>
        <v>1.840234007499792</v>
      </c>
      <c r="Z53">
        <f t="shared" si="8"/>
        <v>0.43850070641397171</v>
      </c>
      <c r="AA53">
        <f t="shared" si="9"/>
        <v>0.44700000000000001</v>
      </c>
    </row>
    <row r="54" spans="1:27" x14ac:dyDescent="0.25">
      <c r="A54" s="1">
        <v>53</v>
      </c>
      <c r="B54">
        <v>3.5999999999999997E-2</v>
      </c>
      <c r="C54">
        <v>0.317</v>
      </c>
      <c r="D54">
        <v>0</v>
      </c>
      <c r="E54">
        <v>0</v>
      </c>
      <c r="F54">
        <v>-0.76200000000000001</v>
      </c>
      <c r="G54">
        <v>2.4510000000000001</v>
      </c>
      <c r="H54">
        <v>0</v>
      </c>
      <c r="I54">
        <v>0</v>
      </c>
      <c r="K54" s="1">
        <v>12346.922</v>
      </c>
      <c r="L54">
        <v>507.29199999999997</v>
      </c>
      <c r="M54">
        <f t="shared" si="0"/>
        <v>12346.124</v>
      </c>
      <c r="N54">
        <f t="shared" si="0"/>
        <v>509.42599999999999</v>
      </c>
      <c r="O54">
        <f t="shared" si="1"/>
        <v>87.647239381162024</v>
      </c>
      <c r="P54">
        <f t="shared" si="2"/>
        <v>87.637200794303041</v>
      </c>
      <c r="Q54">
        <f t="shared" si="3"/>
        <v>1.0038586858982512E-2</v>
      </c>
      <c r="R54">
        <v>40.937602967704997</v>
      </c>
      <c r="S54">
        <v>15987.664342977199</v>
      </c>
      <c r="T54">
        <f t="shared" si="4"/>
        <v>40.927564380846015</v>
      </c>
      <c r="U54">
        <f t="shared" si="5"/>
        <v>1.8352251045562298</v>
      </c>
      <c r="V54">
        <f t="shared" si="6"/>
        <v>2.1162088042274263</v>
      </c>
      <c r="W54">
        <f t="shared" si="7"/>
        <v>1.8712251045562298</v>
      </c>
      <c r="X54">
        <f t="shared" si="7"/>
        <v>2.4332088042274265</v>
      </c>
      <c r="Y54">
        <f t="shared" si="8"/>
        <v>0.95361255227811492</v>
      </c>
      <c r="Z54">
        <f t="shared" si="8"/>
        <v>1.3751044021137133</v>
      </c>
      <c r="AA54">
        <f t="shared" si="9"/>
        <v>1.3840000000000001</v>
      </c>
    </row>
    <row r="55" spans="1:27" x14ac:dyDescent="0.25">
      <c r="A55" s="1">
        <v>54</v>
      </c>
      <c r="B55">
        <v>-0.26300000000000001</v>
      </c>
      <c r="C55">
        <v>-9.6000000000000002E-2</v>
      </c>
      <c r="D55">
        <v>0</v>
      </c>
      <c r="E55">
        <v>0</v>
      </c>
      <c r="F55">
        <v>-1.0329999999999999</v>
      </c>
      <c r="G55">
        <v>2.105</v>
      </c>
      <c r="H55">
        <v>0</v>
      </c>
      <c r="I55">
        <v>0</v>
      </c>
      <c r="K55" s="1">
        <v>12346.922</v>
      </c>
      <c r="L55">
        <v>507.29199999999997</v>
      </c>
      <c r="M55">
        <f t="shared" si="0"/>
        <v>12346.152000000002</v>
      </c>
      <c r="N55">
        <f t="shared" si="0"/>
        <v>509.49299999999999</v>
      </c>
      <c r="O55">
        <f t="shared" si="1"/>
        <v>87.647239381162024</v>
      </c>
      <c r="P55">
        <f t="shared" si="2"/>
        <v>87.636895743116398</v>
      </c>
      <c r="Q55">
        <f t="shared" si="3"/>
        <v>1.034363804562588E-2</v>
      </c>
      <c r="R55">
        <v>40.937602967704997</v>
      </c>
      <c r="S55">
        <v>15987.664342977199</v>
      </c>
      <c r="T55">
        <f t="shared" si="4"/>
        <v>40.927259329659371</v>
      </c>
      <c r="U55">
        <f t="shared" si="5"/>
        <v>1.8909878659178503</v>
      </c>
      <c r="V55">
        <f t="shared" si="6"/>
        <v>2.1805208979603776</v>
      </c>
      <c r="W55">
        <f t="shared" si="7"/>
        <v>1.6279878659178504</v>
      </c>
      <c r="X55">
        <f t="shared" si="7"/>
        <v>2.0845208979603775</v>
      </c>
      <c r="Y55">
        <f t="shared" si="8"/>
        <v>0.68249393295892524</v>
      </c>
      <c r="Z55">
        <f t="shared" si="8"/>
        <v>0.99426044898018873</v>
      </c>
      <c r="AA55">
        <f t="shared" si="9"/>
        <v>1.0044999999999999</v>
      </c>
    </row>
    <row r="56" spans="1:27" x14ac:dyDescent="0.25">
      <c r="A56" s="1">
        <v>55</v>
      </c>
      <c r="B56">
        <v>4.7E-2</v>
      </c>
      <c r="C56">
        <v>2.5000000000000001E-2</v>
      </c>
      <c r="D56">
        <v>0</v>
      </c>
      <c r="E56">
        <v>0</v>
      </c>
      <c r="F56">
        <v>-0.47199999999999998</v>
      </c>
      <c r="G56">
        <v>1.4950000000000001</v>
      </c>
      <c r="H56">
        <v>0</v>
      </c>
      <c r="I56">
        <v>0</v>
      </c>
      <c r="K56" s="1">
        <v>12346.922</v>
      </c>
      <c r="L56">
        <v>507.29199999999997</v>
      </c>
      <c r="M56">
        <f t="shared" si="0"/>
        <v>12346.403</v>
      </c>
      <c r="N56">
        <f t="shared" si="0"/>
        <v>508.762</v>
      </c>
      <c r="O56">
        <f t="shared" si="1"/>
        <v>87.647239381162024</v>
      </c>
      <c r="P56">
        <f t="shared" si="2"/>
        <v>87.640330312748446</v>
      </c>
      <c r="Q56">
        <f t="shared" si="3"/>
        <v>6.9090684135773017E-3</v>
      </c>
      <c r="R56">
        <v>40.937602967704997</v>
      </c>
      <c r="S56">
        <v>15987.664342977199</v>
      </c>
      <c r="T56">
        <f t="shared" si="4"/>
        <v>40.93069389929142</v>
      </c>
      <c r="U56">
        <f t="shared" si="5"/>
        <v>1.2631354678633215</v>
      </c>
      <c r="V56">
        <f t="shared" si="6"/>
        <v>1.4564485350947507</v>
      </c>
      <c r="W56">
        <f t="shared" si="7"/>
        <v>1.3101354678633215</v>
      </c>
      <c r="X56">
        <f t="shared" si="7"/>
        <v>1.4814485350947506</v>
      </c>
      <c r="Y56">
        <f t="shared" si="8"/>
        <v>0.6785677339316607</v>
      </c>
      <c r="Z56">
        <f t="shared" si="8"/>
        <v>0.75322426754737526</v>
      </c>
      <c r="AA56">
        <f t="shared" si="9"/>
        <v>0.76</v>
      </c>
    </row>
    <row r="57" spans="1:27" x14ac:dyDescent="0.25">
      <c r="A57" s="1">
        <v>56</v>
      </c>
      <c r="B57">
        <v>-0.14299999999999999</v>
      </c>
      <c r="C57">
        <v>0.253</v>
      </c>
      <c r="D57">
        <v>0</v>
      </c>
      <c r="E57">
        <v>0</v>
      </c>
      <c r="F57">
        <v>-0.629</v>
      </c>
      <c r="G57">
        <v>1.8160000000000001</v>
      </c>
      <c r="H57">
        <v>0</v>
      </c>
      <c r="I57">
        <v>0</v>
      </c>
      <c r="K57" s="1">
        <v>12346.922</v>
      </c>
      <c r="L57">
        <v>507.29199999999997</v>
      </c>
      <c r="M57">
        <f t="shared" si="0"/>
        <v>12346.436</v>
      </c>
      <c r="N57">
        <f t="shared" si="0"/>
        <v>508.85499999999996</v>
      </c>
      <c r="O57">
        <f t="shared" si="1"/>
        <v>87.647239381162024</v>
      </c>
      <c r="P57">
        <f t="shared" si="2"/>
        <v>87.639905761718239</v>
      </c>
      <c r="Q57">
        <f t="shared" si="3"/>
        <v>7.3336194437843005E-3</v>
      </c>
      <c r="R57">
        <v>40.937602967704997</v>
      </c>
      <c r="S57">
        <v>15987.664342977199</v>
      </c>
      <c r="T57">
        <f t="shared" si="4"/>
        <v>40.930269348261213</v>
      </c>
      <c r="U57">
        <f t="shared" si="5"/>
        <v>1.3407473627012223</v>
      </c>
      <c r="V57">
        <f t="shared" si="6"/>
        <v>1.5459498988057021</v>
      </c>
      <c r="W57">
        <f t="shared" si="7"/>
        <v>1.1977473627012223</v>
      </c>
      <c r="X57">
        <f t="shared" si="7"/>
        <v>1.7989498988057022</v>
      </c>
      <c r="Y57">
        <f t="shared" si="8"/>
        <v>0.52737368135061113</v>
      </c>
      <c r="Z57">
        <f t="shared" si="8"/>
        <v>1.0259749494028512</v>
      </c>
      <c r="AA57">
        <f t="shared" si="9"/>
        <v>1.0345</v>
      </c>
    </row>
    <row r="58" spans="1:27" x14ac:dyDescent="0.25">
      <c r="A58" s="1">
        <v>57</v>
      </c>
      <c r="B58">
        <v>7.9499999999999987E-2</v>
      </c>
      <c r="C58">
        <v>0.46949999999999997</v>
      </c>
      <c r="D58">
        <v>0</v>
      </c>
      <c r="E58">
        <v>0</v>
      </c>
      <c r="F58">
        <v>-0.54100000000000004</v>
      </c>
      <c r="G58">
        <v>1.4755</v>
      </c>
      <c r="H58">
        <v>0</v>
      </c>
      <c r="I58">
        <v>0</v>
      </c>
      <c r="K58" s="1">
        <v>12346.922</v>
      </c>
      <c r="L58">
        <v>507.29199999999997</v>
      </c>
      <c r="M58">
        <f t="shared" si="0"/>
        <v>12346.301500000001</v>
      </c>
      <c r="N58">
        <f t="shared" si="0"/>
        <v>508.298</v>
      </c>
      <c r="O58">
        <f t="shared" si="1"/>
        <v>87.647239381162024</v>
      </c>
      <c r="P58">
        <f t="shared" si="2"/>
        <v>87.642460584708914</v>
      </c>
      <c r="Q58">
        <f t="shared" si="3"/>
        <v>4.778796453109635E-3</v>
      </c>
      <c r="R58">
        <v>40.937602967704997</v>
      </c>
      <c r="S58">
        <v>15987.664342977199</v>
      </c>
      <c r="T58">
        <f t="shared" si="4"/>
        <v>40.932824171251887</v>
      </c>
      <c r="U58">
        <f t="shared" si="5"/>
        <v>0.8736918382874137</v>
      </c>
      <c r="V58">
        <f t="shared" si="6"/>
        <v>1.0073657493358041</v>
      </c>
      <c r="W58">
        <f t="shared" si="7"/>
        <v>0.95319183828741372</v>
      </c>
      <c r="X58">
        <f t="shared" si="7"/>
        <v>1.4768657493358042</v>
      </c>
      <c r="Y58">
        <f t="shared" si="8"/>
        <v>0.51634591914370687</v>
      </c>
      <c r="Z58">
        <f t="shared" si="8"/>
        <v>0.9731828746679021</v>
      </c>
      <c r="AA58">
        <f t="shared" si="9"/>
        <v>0.97250000000000003</v>
      </c>
    </row>
    <row r="59" spans="1:27" x14ac:dyDescent="0.25">
      <c r="A59" s="1">
        <v>58</v>
      </c>
      <c r="B59">
        <v>0.30199999999999999</v>
      </c>
      <c r="C59">
        <v>0.68600000000000005</v>
      </c>
      <c r="D59">
        <v>0</v>
      </c>
      <c r="E59">
        <v>0</v>
      </c>
      <c r="F59">
        <v>-0.45300000000000001</v>
      </c>
      <c r="G59">
        <v>1.135</v>
      </c>
      <c r="H59">
        <v>0</v>
      </c>
      <c r="I59">
        <v>0</v>
      </c>
      <c r="K59" s="1">
        <v>12346.922</v>
      </c>
      <c r="L59">
        <v>507.29199999999997</v>
      </c>
      <c r="M59">
        <f t="shared" si="0"/>
        <v>12346.167000000001</v>
      </c>
      <c r="N59">
        <f t="shared" si="0"/>
        <v>507.74099999999999</v>
      </c>
      <c r="O59">
        <f t="shared" si="1"/>
        <v>87.647239381162024</v>
      </c>
      <c r="P59">
        <f t="shared" si="2"/>
        <v>87.64501547274493</v>
      </c>
      <c r="Q59">
        <f t="shared" si="3"/>
        <v>2.223908417093412E-3</v>
      </c>
      <c r="R59">
        <v>40.937602967704997</v>
      </c>
      <c r="S59">
        <v>15987.664342977199</v>
      </c>
      <c r="T59">
        <f t="shared" si="4"/>
        <v>40.935379059287904</v>
      </c>
      <c r="U59">
        <f t="shared" si="5"/>
        <v>0.40660040676084463</v>
      </c>
      <c r="V59">
        <f t="shared" si="6"/>
        <v>0.46878871497574437</v>
      </c>
      <c r="W59">
        <f t="shared" si="7"/>
        <v>0.70860040676084468</v>
      </c>
      <c r="X59">
        <f t="shared" si="7"/>
        <v>1.1547887149757443</v>
      </c>
      <c r="Y59">
        <f t="shared" si="8"/>
        <v>0.50530020338042236</v>
      </c>
      <c r="Z59">
        <f t="shared" si="8"/>
        <v>0.92039435748787213</v>
      </c>
      <c r="AA59">
        <f t="shared" si="9"/>
        <v>0.91050000000000009</v>
      </c>
    </row>
    <row r="60" spans="1:27" x14ac:dyDescent="0.25">
      <c r="A60" s="1">
        <v>59</v>
      </c>
      <c r="B60">
        <v>0.246</v>
      </c>
      <c r="C60">
        <v>0.19600000000000001</v>
      </c>
      <c r="D60">
        <v>0</v>
      </c>
      <c r="E60">
        <v>0</v>
      </c>
      <c r="F60">
        <v>-0.51800000000000002</v>
      </c>
      <c r="G60">
        <v>1.1579999999999999</v>
      </c>
      <c r="H60">
        <v>0</v>
      </c>
      <c r="I60">
        <v>0</v>
      </c>
      <c r="K60" s="1">
        <v>12346.922</v>
      </c>
      <c r="L60">
        <v>507.29199999999997</v>
      </c>
      <c r="M60">
        <f t="shared" si="0"/>
        <v>12346.158000000001</v>
      </c>
      <c r="N60">
        <f t="shared" si="0"/>
        <v>508.25399999999996</v>
      </c>
      <c r="O60">
        <f t="shared" si="1"/>
        <v>87.647239381162024</v>
      </c>
      <c r="P60">
        <f t="shared" si="2"/>
        <v>87.642637062570756</v>
      </c>
      <c r="Q60">
        <f t="shared" si="3"/>
        <v>4.6023185912673625E-3</v>
      </c>
      <c r="R60">
        <v>40.937602967704997</v>
      </c>
      <c r="S60">
        <v>15987.664342977199</v>
      </c>
      <c r="T60">
        <f t="shared" si="4"/>
        <v>40.93300064911373</v>
      </c>
      <c r="U60">
        <f t="shared" si="5"/>
        <v>0.84142845797578047</v>
      </c>
      <c r="V60">
        <f t="shared" si="6"/>
        <v>0.97016308799902617</v>
      </c>
      <c r="W60">
        <f t="shared" si="7"/>
        <v>1.0874284579757805</v>
      </c>
      <c r="X60">
        <f t="shared" si="7"/>
        <v>1.1661630879990261</v>
      </c>
      <c r="Y60">
        <f t="shared" si="8"/>
        <v>0.66671422898789023</v>
      </c>
      <c r="Z60">
        <f t="shared" si="8"/>
        <v>0.68108154399951304</v>
      </c>
      <c r="AA60">
        <f t="shared" si="9"/>
        <v>0.67699999999999994</v>
      </c>
    </row>
    <row r="61" spans="1:27" x14ac:dyDescent="0.25">
      <c r="A61" s="1">
        <v>60</v>
      </c>
      <c r="B61">
        <v>0.58699999999999997</v>
      </c>
      <c r="C61">
        <v>7.1999999999999995E-2</v>
      </c>
      <c r="D61">
        <v>0</v>
      </c>
      <c r="E61">
        <v>0</v>
      </c>
      <c r="F61">
        <v>-5.5E-2</v>
      </c>
      <c r="G61">
        <v>1.0389999999999999</v>
      </c>
      <c r="H61">
        <v>0</v>
      </c>
      <c r="I61">
        <v>0</v>
      </c>
      <c r="K61" s="1">
        <v>12346.922</v>
      </c>
      <c r="L61">
        <v>507.29199999999997</v>
      </c>
      <c r="M61">
        <f t="shared" si="0"/>
        <v>12346.28</v>
      </c>
      <c r="N61">
        <f t="shared" si="0"/>
        <v>508.25899999999996</v>
      </c>
      <c r="O61">
        <f t="shared" si="1"/>
        <v>87.647239381162024</v>
      </c>
      <c r="P61">
        <f t="shared" si="2"/>
        <v>87.642637166213703</v>
      </c>
      <c r="Q61">
        <f t="shared" si="3"/>
        <v>4.6022149483206931E-3</v>
      </c>
      <c r="R61">
        <v>40.937602967704997</v>
      </c>
      <c r="S61">
        <v>15987.664342977199</v>
      </c>
      <c r="T61">
        <f t="shared" si="4"/>
        <v>40.933000752756676</v>
      </c>
      <c r="U61">
        <f t="shared" si="5"/>
        <v>0.84140951011613652</v>
      </c>
      <c r="V61">
        <f t="shared" si="6"/>
        <v>0.97014123943154118</v>
      </c>
      <c r="W61">
        <f t="shared" si="7"/>
        <v>1.4284095101161365</v>
      </c>
      <c r="X61">
        <f t="shared" si="7"/>
        <v>1.0421412394315412</v>
      </c>
      <c r="Y61">
        <f t="shared" si="8"/>
        <v>1.0077047550580682</v>
      </c>
      <c r="Z61">
        <f t="shared" si="8"/>
        <v>0.55707061971577065</v>
      </c>
      <c r="AA61">
        <f t="shared" si="9"/>
        <v>0.55549999999999999</v>
      </c>
    </row>
    <row r="62" spans="1:27" x14ac:dyDescent="0.25">
      <c r="A62" s="1">
        <v>61</v>
      </c>
      <c r="B62">
        <v>0.68233333333333335</v>
      </c>
      <c r="C62">
        <v>-0.16900000000000001</v>
      </c>
      <c r="D62">
        <v>0</v>
      </c>
      <c r="E62">
        <v>0</v>
      </c>
      <c r="F62">
        <v>3.2000000000000008E-2</v>
      </c>
      <c r="G62">
        <v>1.0023333333333331</v>
      </c>
      <c r="H62">
        <v>0</v>
      </c>
      <c r="I62">
        <v>0</v>
      </c>
      <c r="K62" s="1">
        <v>12346.922</v>
      </c>
      <c r="L62">
        <v>507.29199999999997</v>
      </c>
      <c r="M62">
        <f t="shared" si="0"/>
        <v>12346.271666666666</v>
      </c>
      <c r="N62">
        <f t="shared" si="0"/>
        <v>508.46333333333331</v>
      </c>
      <c r="O62">
        <f t="shared" si="1"/>
        <v>87.647239381162024</v>
      </c>
      <c r="P62">
        <f t="shared" si="2"/>
        <v>87.641688924896684</v>
      </c>
      <c r="Q62">
        <f t="shared" si="3"/>
        <v>5.5504562653396761E-3</v>
      </c>
      <c r="R62">
        <v>40.937602967704997</v>
      </c>
      <c r="S62">
        <v>15987.664342977199</v>
      </c>
      <c r="T62">
        <f t="shared" si="4"/>
        <v>40.932052511439657</v>
      </c>
      <c r="U62">
        <f t="shared" si="5"/>
        <v>1.0147640169834631</v>
      </c>
      <c r="V62">
        <f t="shared" si="6"/>
        <v>1.1700377375018434</v>
      </c>
      <c r="W62">
        <f t="shared" si="7"/>
        <v>1.6970973503167963</v>
      </c>
      <c r="X62">
        <f t="shared" si="7"/>
        <v>1.0010377375018433</v>
      </c>
      <c r="Y62">
        <f t="shared" si="8"/>
        <v>1.1897153418250648</v>
      </c>
      <c r="Z62">
        <f t="shared" si="8"/>
        <v>0.41601886875092164</v>
      </c>
      <c r="AA62">
        <f t="shared" si="9"/>
        <v>0.41666666666666652</v>
      </c>
    </row>
    <row r="63" spans="1:27" x14ac:dyDescent="0.25">
      <c r="A63" s="1">
        <v>62</v>
      </c>
      <c r="B63">
        <v>0.77766666666666662</v>
      </c>
      <c r="C63">
        <v>-0.41</v>
      </c>
      <c r="D63">
        <v>0</v>
      </c>
      <c r="E63">
        <v>0</v>
      </c>
      <c r="F63">
        <v>0.11899999999999999</v>
      </c>
      <c r="G63">
        <v>0.96566666666666667</v>
      </c>
      <c r="H63">
        <v>0</v>
      </c>
      <c r="I63">
        <v>0</v>
      </c>
      <c r="K63" s="1">
        <v>12346.922</v>
      </c>
      <c r="L63">
        <v>507.29199999999997</v>
      </c>
      <c r="M63">
        <f t="shared" si="0"/>
        <v>12346.263333333334</v>
      </c>
      <c r="N63">
        <f t="shared" si="0"/>
        <v>508.66766666666666</v>
      </c>
      <c r="O63">
        <f t="shared" si="1"/>
        <v>87.647239381162024</v>
      </c>
      <c r="P63">
        <f t="shared" si="2"/>
        <v>87.640740683592213</v>
      </c>
      <c r="Q63">
        <f t="shared" si="3"/>
        <v>6.4986975698104743E-3</v>
      </c>
      <c r="R63">
        <v>40.937602967704997</v>
      </c>
      <c r="S63">
        <v>15987.664342977199</v>
      </c>
      <c r="T63">
        <f t="shared" si="4"/>
        <v>40.931104270135187</v>
      </c>
      <c r="U63">
        <f t="shared" si="5"/>
        <v>1.1881152132591524</v>
      </c>
      <c r="V63">
        <f t="shared" si="6"/>
        <v>1.3699371019065438</v>
      </c>
      <c r="W63">
        <f t="shared" si="7"/>
        <v>1.9657818799258191</v>
      </c>
      <c r="X63">
        <f t="shared" si="7"/>
        <v>0.95993710190654391</v>
      </c>
      <c r="Y63">
        <f t="shared" si="8"/>
        <v>1.3717242732962429</v>
      </c>
      <c r="Z63">
        <f t="shared" si="8"/>
        <v>0.274968550953272</v>
      </c>
      <c r="AA63">
        <f t="shared" si="9"/>
        <v>0.27783333333333338</v>
      </c>
    </row>
    <row r="64" spans="1:27" x14ac:dyDescent="0.25">
      <c r="A64" s="1">
        <v>63</v>
      </c>
      <c r="B64">
        <v>0.873</v>
      </c>
      <c r="C64">
        <v>-0.65100000000000002</v>
      </c>
      <c r="D64">
        <v>0</v>
      </c>
      <c r="E64">
        <v>0</v>
      </c>
      <c r="F64">
        <v>0.20599999999999999</v>
      </c>
      <c r="G64">
        <v>0.92900000000000005</v>
      </c>
      <c r="H64">
        <v>0</v>
      </c>
      <c r="I64">
        <v>0</v>
      </c>
      <c r="K64" s="1">
        <v>12346.922</v>
      </c>
      <c r="L64">
        <v>507.29199999999997</v>
      </c>
      <c r="M64">
        <f t="shared" si="0"/>
        <v>12346.255000000001</v>
      </c>
      <c r="N64">
        <f t="shared" si="0"/>
        <v>508.87199999999996</v>
      </c>
      <c r="O64">
        <f t="shared" si="1"/>
        <v>87.647239381162024</v>
      </c>
      <c r="P64">
        <f t="shared" si="2"/>
        <v>87.639792442300816</v>
      </c>
      <c r="Q64">
        <f t="shared" si="3"/>
        <v>7.4469388612072862E-3</v>
      </c>
      <c r="R64">
        <v>40.937602967704997</v>
      </c>
      <c r="S64">
        <v>15987.664342977199</v>
      </c>
      <c r="T64">
        <f t="shared" si="4"/>
        <v>40.93015602884379</v>
      </c>
      <c r="U64">
        <f t="shared" si="5"/>
        <v>1.3614630988013232</v>
      </c>
      <c r="V64">
        <f t="shared" si="6"/>
        <v>1.5698393324764766</v>
      </c>
      <c r="W64">
        <f t="shared" si="7"/>
        <v>2.2344630988013234</v>
      </c>
      <c r="X64">
        <f t="shared" si="7"/>
        <v>0.91883933247647653</v>
      </c>
      <c r="Y64">
        <f t="shared" si="8"/>
        <v>1.5537315494006618</v>
      </c>
      <c r="Z64">
        <f t="shared" si="8"/>
        <v>0.13391966623823826</v>
      </c>
      <c r="AA64">
        <f t="shared" si="9"/>
        <v>0.13900000000000001</v>
      </c>
    </row>
    <row r="65" spans="1:27" x14ac:dyDescent="0.25">
      <c r="A65" s="1">
        <v>64</v>
      </c>
      <c r="B65">
        <v>-0.23</v>
      </c>
      <c r="C65">
        <v>-0.248</v>
      </c>
      <c r="D65">
        <v>0</v>
      </c>
      <c r="E65">
        <v>0</v>
      </c>
      <c r="F65">
        <v>-0.89800000000000002</v>
      </c>
      <c r="G65">
        <v>2.3450000000000002</v>
      </c>
      <c r="H65">
        <v>0</v>
      </c>
      <c r="I65">
        <v>0</v>
      </c>
      <c r="K65" s="1">
        <v>12346.922</v>
      </c>
      <c r="L65">
        <v>507.29199999999997</v>
      </c>
      <c r="M65">
        <f t="shared" si="0"/>
        <v>12346.254000000001</v>
      </c>
      <c r="N65">
        <f t="shared" si="0"/>
        <v>509.88499999999999</v>
      </c>
      <c r="O65">
        <f t="shared" si="1"/>
        <v>87.647239381162024</v>
      </c>
      <c r="P65">
        <f t="shared" si="2"/>
        <v>87.635099168273072</v>
      </c>
      <c r="Q65">
        <f t="shared" si="3"/>
        <v>1.2140212888951396E-2</v>
      </c>
      <c r="R65">
        <v>40.937602967704997</v>
      </c>
      <c r="S65">
        <v>15987.664342977199</v>
      </c>
      <c r="T65">
        <f t="shared" si="4"/>
        <v>40.925462754816046</v>
      </c>
      <c r="U65">
        <f t="shared" si="5"/>
        <v>2.2193912931834348</v>
      </c>
      <c r="V65">
        <f t="shared" si="6"/>
        <v>2.5592879118430574</v>
      </c>
      <c r="W65">
        <f t="shared" si="7"/>
        <v>1.9893912931834348</v>
      </c>
      <c r="X65">
        <f t="shared" si="7"/>
        <v>2.3112879118430572</v>
      </c>
      <c r="Y65">
        <f t="shared" si="8"/>
        <v>0.8796956465917174</v>
      </c>
      <c r="Z65">
        <f t="shared" si="8"/>
        <v>1.0316439559215285</v>
      </c>
      <c r="AA65">
        <f t="shared" si="9"/>
        <v>1.0485000000000002</v>
      </c>
    </row>
    <row r="66" spans="1:27" x14ac:dyDescent="0.25">
      <c r="A66" s="1">
        <v>65</v>
      </c>
      <c r="B66">
        <v>1.099999999999998E-2</v>
      </c>
      <c r="C66">
        <v>-0.17333333333333331</v>
      </c>
      <c r="D66">
        <v>0</v>
      </c>
      <c r="E66">
        <v>0</v>
      </c>
      <c r="F66">
        <v>-0.64733333333333332</v>
      </c>
      <c r="G66">
        <v>2.035333333333333</v>
      </c>
      <c r="H66">
        <v>0</v>
      </c>
      <c r="I66">
        <v>0</v>
      </c>
      <c r="K66" s="1">
        <v>12346.922</v>
      </c>
      <c r="L66">
        <v>507.29199999999997</v>
      </c>
      <c r="M66">
        <f t="shared" si="0"/>
        <v>12346.263666666668</v>
      </c>
      <c r="N66">
        <f t="shared" si="0"/>
        <v>509.50066666666663</v>
      </c>
      <c r="O66">
        <f t="shared" si="1"/>
        <v>87.647239381162024</v>
      </c>
      <c r="P66">
        <f t="shared" si="2"/>
        <v>87.636881573646079</v>
      </c>
      <c r="Q66">
        <f t="shared" si="3"/>
        <v>1.0357807515944728E-2</v>
      </c>
      <c r="R66">
        <v>40.937602967704997</v>
      </c>
      <c r="S66">
        <v>15987.664342977199</v>
      </c>
      <c r="T66">
        <f t="shared" si="4"/>
        <v>40.927245160189052</v>
      </c>
      <c r="U66">
        <f t="shared" si="5"/>
        <v>1.8935780091069319</v>
      </c>
      <c r="V66">
        <f t="shared" si="6"/>
        <v>2.1835081687659113</v>
      </c>
      <c r="W66">
        <f t="shared" si="7"/>
        <v>1.9045780091069318</v>
      </c>
      <c r="X66">
        <f t="shared" si="7"/>
        <v>2.0101748354325779</v>
      </c>
      <c r="Y66">
        <f t="shared" si="8"/>
        <v>0.95778900455346583</v>
      </c>
      <c r="Z66">
        <f t="shared" si="8"/>
        <v>0.91842075104962229</v>
      </c>
      <c r="AA66">
        <f t="shared" si="9"/>
        <v>0.93099999999999983</v>
      </c>
    </row>
    <row r="67" spans="1:27" x14ac:dyDescent="0.25">
      <c r="A67" s="1">
        <v>66</v>
      </c>
      <c r="B67">
        <v>0.252</v>
      </c>
      <c r="C67">
        <v>-9.8666666666666653E-2</v>
      </c>
      <c r="D67">
        <v>0</v>
      </c>
      <c r="E67">
        <v>0</v>
      </c>
      <c r="F67">
        <v>-0.39666666666666672</v>
      </c>
      <c r="G67">
        <v>1.7256666666666669</v>
      </c>
      <c r="H67">
        <v>0</v>
      </c>
      <c r="I67">
        <v>0</v>
      </c>
      <c r="K67" s="1">
        <v>12346.922</v>
      </c>
      <c r="L67">
        <v>507.29199999999997</v>
      </c>
      <c r="M67">
        <f t="shared" ref="M67:N88" si="10">K67-B67+F67</f>
        <v>12346.273333333333</v>
      </c>
      <c r="N67">
        <f t="shared" si="10"/>
        <v>509.11633333333327</v>
      </c>
      <c r="O67">
        <f t="shared" ref="O67:O88" si="11">ATAN2(L67,K67)*180/PI()</f>
        <v>87.647239381162024</v>
      </c>
      <c r="P67">
        <f t="shared" ref="P67:P88" si="12">ATAN2(N67,M67)*180/PI()</f>
        <v>87.638663980804438</v>
      </c>
      <c r="Q67">
        <f t="shared" ref="Q67:Q88" si="13">O67-P67</f>
        <v>8.5754003575857496E-3</v>
      </c>
      <c r="R67">
        <v>40.937602967704997</v>
      </c>
      <c r="S67">
        <v>15987.664342977199</v>
      </c>
      <c r="T67">
        <f t="shared" ref="T67:T88" si="14">R67-Q67</f>
        <v>40.929027567347411</v>
      </c>
      <c r="U67">
        <f t="shared" ref="U67:U88" si="15">S67*COS(T67*PI()/180)-S67*COS(R67*PI()/180)</f>
        <v>1.5677527087445924</v>
      </c>
      <c r="V67">
        <f t="shared" ref="V67:V88" si="16">-(S67*SIN(T67*PI()/180)-S67*SIN(R67*PI()/180))</f>
        <v>1.8077381851562677</v>
      </c>
      <c r="W67">
        <f t="shared" ref="W67:X88" si="17">U67+B67</f>
        <v>1.8197527087445924</v>
      </c>
      <c r="X67">
        <f t="shared" si="17"/>
        <v>1.709071518489601</v>
      </c>
      <c r="Y67">
        <f t="shared" ref="Y67:Z88" si="18">(B67+W67)/2</f>
        <v>1.0358763543722962</v>
      </c>
      <c r="Z67">
        <f t="shared" si="18"/>
        <v>0.80520242591146718</v>
      </c>
      <c r="AA67">
        <f t="shared" ref="AA67:AA88" si="19">(C67+G67)/2</f>
        <v>0.81350000000000011</v>
      </c>
    </row>
    <row r="68" spans="1:27" x14ac:dyDescent="0.25">
      <c r="A68" s="1">
        <v>67</v>
      </c>
      <c r="B68">
        <v>0.49299999999999999</v>
      </c>
      <c r="C68">
        <v>-2.4E-2</v>
      </c>
      <c r="D68">
        <v>0</v>
      </c>
      <c r="E68">
        <v>0</v>
      </c>
      <c r="F68">
        <v>-0.14599999999999999</v>
      </c>
      <c r="G68">
        <v>1.4159999999999999</v>
      </c>
      <c r="H68">
        <v>0</v>
      </c>
      <c r="I68">
        <v>0</v>
      </c>
      <c r="K68" s="1">
        <v>12346.922</v>
      </c>
      <c r="L68">
        <v>507.29199999999997</v>
      </c>
      <c r="M68">
        <f t="shared" si="10"/>
        <v>12346.282999999999</v>
      </c>
      <c r="N68">
        <f t="shared" si="10"/>
        <v>508.73199999999997</v>
      </c>
      <c r="O68">
        <f t="shared" si="11"/>
        <v>87.647239381162024</v>
      </c>
      <c r="P68">
        <f t="shared" si="12"/>
        <v>87.640446389744696</v>
      </c>
      <c r="Q68">
        <f t="shared" si="13"/>
        <v>6.7929914173276984E-3</v>
      </c>
      <c r="R68">
        <v>40.937602967704997</v>
      </c>
      <c r="S68">
        <v>15987.664342977199</v>
      </c>
      <c r="T68">
        <f t="shared" si="14"/>
        <v>40.930809976287669</v>
      </c>
      <c r="U68">
        <f t="shared" si="15"/>
        <v>1.241915393009549</v>
      </c>
      <c r="V68">
        <f t="shared" si="16"/>
        <v>1.4319779621419002</v>
      </c>
      <c r="W68">
        <f t="shared" si="17"/>
        <v>1.7349153930095489</v>
      </c>
      <c r="X68">
        <f t="shared" si="17"/>
        <v>1.4079779621419002</v>
      </c>
      <c r="Y68">
        <f t="shared" si="18"/>
        <v>1.1139576965047744</v>
      </c>
      <c r="Z68">
        <f t="shared" si="18"/>
        <v>0.69198898107095008</v>
      </c>
      <c r="AA68">
        <f t="shared" si="19"/>
        <v>0.69599999999999995</v>
      </c>
    </row>
    <row r="69" spans="1:27" x14ac:dyDescent="0.25">
      <c r="A69" s="1">
        <v>68</v>
      </c>
      <c r="B69">
        <v>0.63500000000000001</v>
      </c>
      <c r="C69">
        <v>5.1999999999999998E-2</v>
      </c>
      <c r="D69">
        <v>0</v>
      </c>
      <c r="E69">
        <v>0</v>
      </c>
      <c r="F69">
        <v>-8.9999999999999993E-3</v>
      </c>
      <c r="G69">
        <v>1.075</v>
      </c>
      <c r="H69">
        <v>0</v>
      </c>
      <c r="I69">
        <v>0</v>
      </c>
      <c r="K69" s="1">
        <v>12346.922</v>
      </c>
      <c r="L69">
        <v>507.29199999999997</v>
      </c>
      <c r="M69">
        <f t="shared" si="10"/>
        <v>12346.278</v>
      </c>
      <c r="N69">
        <f t="shared" si="10"/>
        <v>508.31499999999994</v>
      </c>
      <c r="O69">
        <f t="shared" si="11"/>
        <v>87.647239381162024</v>
      </c>
      <c r="P69">
        <f t="shared" si="12"/>
        <v>87.642377343452253</v>
      </c>
      <c r="Q69">
        <f t="shared" si="13"/>
        <v>4.8620377097705614E-3</v>
      </c>
      <c r="R69">
        <v>40.937602967704997</v>
      </c>
      <c r="S69">
        <v>15987.664342977199</v>
      </c>
      <c r="T69">
        <f t="shared" si="14"/>
        <v>40.932740929995227</v>
      </c>
      <c r="U69">
        <f t="shared" si="15"/>
        <v>0.88890982242628525</v>
      </c>
      <c r="V69">
        <f t="shared" si="16"/>
        <v>1.0249135728117835</v>
      </c>
      <c r="W69">
        <f t="shared" si="17"/>
        <v>1.5239098224262853</v>
      </c>
      <c r="X69">
        <f t="shared" si="17"/>
        <v>1.0769135728117836</v>
      </c>
      <c r="Y69">
        <f t="shared" si="18"/>
        <v>1.0794549112131426</v>
      </c>
      <c r="Z69">
        <f t="shared" si="18"/>
        <v>0.56445678640589181</v>
      </c>
      <c r="AA69">
        <f t="shared" si="19"/>
        <v>0.5635</v>
      </c>
    </row>
    <row r="70" spans="1:27" x14ac:dyDescent="0.25">
      <c r="A70" s="1">
        <v>69</v>
      </c>
      <c r="B70">
        <v>0.70899999999999996</v>
      </c>
      <c r="C70">
        <v>1.2999999999999999E-2</v>
      </c>
      <c r="D70">
        <v>0</v>
      </c>
      <c r="E70">
        <v>0</v>
      </c>
      <c r="F70">
        <v>5.7000000000000002E-2</v>
      </c>
      <c r="G70">
        <v>0.96</v>
      </c>
      <c r="H70">
        <v>0</v>
      </c>
      <c r="I70">
        <v>0</v>
      </c>
      <c r="K70" s="1">
        <v>12346.922</v>
      </c>
      <c r="L70">
        <v>507.29199999999997</v>
      </c>
      <c r="M70">
        <f t="shared" si="10"/>
        <v>12346.27</v>
      </c>
      <c r="N70">
        <f t="shared" si="10"/>
        <v>508.23899999999998</v>
      </c>
      <c r="O70">
        <f t="shared" si="11"/>
        <v>87.647239381162024</v>
      </c>
      <c r="P70">
        <f t="shared" si="12"/>
        <v>87.642727916692166</v>
      </c>
      <c r="Q70">
        <f t="shared" si="13"/>
        <v>4.5114644698571738E-3</v>
      </c>
      <c r="R70">
        <v>40.937602967704997</v>
      </c>
      <c r="S70">
        <v>15987.664342977199</v>
      </c>
      <c r="T70">
        <f t="shared" si="14"/>
        <v>40.93309150323514</v>
      </c>
      <c r="U70">
        <f t="shared" si="15"/>
        <v>0.82481861849373672</v>
      </c>
      <c r="V70">
        <f t="shared" si="16"/>
        <v>0.95101049720869923</v>
      </c>
      <c r="W70">
        <f t="shared" si="17"/>
        <v>1.5338186184937368</v>
      </c>
      <c r="X70">
        <f t="shared" si="17"/>
        <v>0.96401049720869925</v>
      </c>
      <c r="Y70">
        <f t="shared" si="18"/>
        <v>1.1214093092468684</v>
      </c>
      <c r="Z70">
        <f t="shared" si="18"/>
        <v>0.48850524860434963</v>
      </c>
      <c r="AA70">
        <f t="shared" si="19"/>
        <v>0.48649999999999999</v>
      </c>
    </row>
    <row r="71" spans="1:27" x14ac:dyDescent="0.25">
      <c r="A71" s="1">
        <v>70</v>
      </c>
      <c r="B71">
        <v>0.81599999999999995</v>
      </c>
      <c r="C71">
        <v>-8.6999999999999994E-2</v>
      </c>
      <c r="D71">
        <v>0</v>
      </c>
      <c r="E71">
        <v>0</v>
      </c>
      <c r="F71">
        <v>0.16900000000000001</v>
      </c>
      <c r="G71">
        <v>1.153</v>
      </c>
      <c r="H71">
        <v>0</v>
      </c>
      <c r="I71">
        <v>0</v>
      </c>
      <c r="K71" s="1">
        <v>12346.922</v>
      </c>
      <c r="L71">
        <v>507.29199999999997</v>
      </c>
      <c r="M71">
        <f t="shared" si="10"/>
        <v>12346.275</v>
      </c>
      <c r="N71">
        <f t="shared" si="10"/>
        <v>508.53199999999998</v>
      </c>
      <c r="O71">
        <f t="shared" si="11"/>
        <v>87.647239381162024</v>
      </c>
      <c r="P71">
        <f t="shared" si="12"/>
        <v>87.641371436787011</v>
      </c>
      <c r="Q71">
        <f t="shared" si="13"/>
        <v>5.8679443750122573E-3</v>
      </c>
      <c r="R71">
        <v>40.937602967704997</v>
      </c>
      <c r="S71">
        <v>15987.664342977199</v>
      </c>
      <c r="T71">
        <f t="shared" si="14"/>
        <v>40.931735023329985</v>
      </c>
      <c r="U71">
        <f t="shared" si="15"/>
        <v>1.0728054592764238</v>
      </c>
      <c r="V71">
        <f t="shared" si="16"/>
        <v>1.2369672923396138</v>
      </c>
      <c r="W71">
        <f t="shared" si="17"/>
        <v>1.8888054592764236</v>
      </c>
      <c r="X71">
        <f t="shared" si="17"/>
        <v>1.1499672923396138</v>
      </c>
      <c r="Y71">
        <f t="shared" si="18"/>
        <v>1.3524027296382117</v>
      </c>
      <c r="Z71">
        <f t="shared" si="18"/>
        <v>0.53148364616980692</v>
      </c>
      <c r="AA71">
        <f t="shared" si="19"/>
        <v>0.53300000000000003</v>
      </c>
    </row>
    <row r="72" spans="1:27" x14ac:dyDescent="0.25">
      <c r="A72" s="1">
        <v>71</v>
      </c>
      <c r="B72">
        <v>0.65800000000000003</v>
      </c>
      <c r="C72">
        <v>-0.25800000000000001</v>
      </c>
      <c r="D72">
        <v>0</v>
      </c>
      <c r="E72">
        <v>0</v>
      </c>
      <c r="F72">
        <v>6.7000000000000004E-2</v>
      </c>
      <c r="G72">
        <v>0.80800000000000005</v>
      </c>
      <c r="H72">
        <v>0</v>
      </c>
      <c r="I72">
        <v>0</v>
      </c>
      <c r="K72" s="1">
        <v>12346.922</v>
      </c>
      <c r="L72">
        <v>507.29199999999997</v>
      </c>
      <c r="M72">
        <f t="shared" si="10"/>
        <v>12346.331</v>
      </c>
      <c r="N72">
        <f t="shared" si="10"/>
        <v>508.35799999999995</v>
      </c>
      <c r="O72">
        <f t="shared" si="11"/>
        <v>87.647239381162024</v>
      </c>
      <c r="P72">
        <f t="shared" si="12"/>
        <v>87.642188239820342</v>
      </c>
      <c r="Q72">
        <f t="shared" si="13"/>
        <v>5.0511413416813866E-3</v>
      </c>
      <c r="R72">
        <v>40.937602967704997</v>
      </c>
      <c r="S72">
        <v>15987.664342977199</v>
      </c>
      <c r="T72">
        <f t="shared" si="14"/>
        <v>40.932551826363316</v>
      </c>
      <c r="U72">
        <f t="shared" si="15"/>
        <v>0.92348123929150461</v>
      </c>
      <c r="V72">
        <f t="shared" si="16"/>
        <v>1.0647779877053836</v>
      </c>
      <c r="W72">
        <f t="shared" si="17"/>
        <v>1.5814812392915045</v>
      </c>
      <c r="X72">
        <f t="shared" si="17"/>
        <v>0.80677798770538356</v>
      </c>
      <c r="Y72">
        <f t="shared" si="18"/>
        <v>1.1197406196457522</v>
      </c>
      <c r="Z72">
        <f t="shared" si="18"/>
        <v>0.27438899385269178</v>
      </c>
      <c r="AA72">
        <f t="shared" si="19"/>
        <v>0.27500000000000002</v>
      </c>
    </row>
    <row r="73" spans="1:27" x14ac:dyDescent="0.25">
      <c r="A73" s="1">
        <v>72</v>
      </c>
      <c r="B73">
        <v>0.94599999999999995</v>
      </c>
      <c r="C73">
        <v>-0.65800000000000003</v>
      </c>
      <c r="D73">
        <v>0</v>
      </c>
      <c r="E73">
        <v>0</v>
      </c>
      <c r="F73">
        <v>0.13200000000000001</v>
      </c>
      <c r="G73">
        <v>1.6259999999999999</v>
      </c>
      <c r="H73">
        <v>0</v>
      </c>
      <c r="I73">
        <v>0</v>
      </c>
      <c r="K73" s="1">
        <v>12346.922</v>
      </c>
      <c r="L73">
        <v>507.29199999999997</v>
      </c>
      <c r="M73">
        <f t="shared" si="10"/>
        <v>12346.108</v>
      </c>
      <c r="N73">
        <f t="shared" si="10"/>
        <v>509.57599999999996</v>
      </c>
      <c r="O73">
        <f t="shared" si="11"/>
        <v>87.647239381162024</v>
      </c>
      <c r="P73">
        <f t="shared" si="12"/>
        <v>87.636502799677501</v>
      </c>
      <c r="Q73">
        <f t="shared" si="13"/>
        <v>1.0736581484522389E-2</v>
      </c>
      <c r="R73">
        <v>40.937602967704997</v>
      </c>
      <c r="S73">
        <v>15987.664342977199</v>
      </c>
      <c r="T73">
        <f t="shared" si="14"/>
        <v>40.926866386220475</v>
      </c>
      <c r="U73">
        <f t="shared" si="15"/>
        <v>1.9628166547918227</v>
      </c>
      <c r="V73">
        <f t="shared" si="16"/>
        <v>2.2633632203196612</v>
      </c>
      <c r="W73">
        <f t="shared" si="17"/>
        <v>2.9088166547918224</v>
      </c>
      <c r="X73">
        <f t="shared" si="17"/>
        <v>1.6053632203196613</v>
      </c>
      <c r="Y73">
        <f t="shared" si="18"/>
        <v>1.9274083273959111</v>
      </c>
      <c r="Z73">
        <f t="shared" si="18"/>
        <v>0.47368161015983062</v>
      </c>
      <c r="AA73">
        <f t="shared" si="19"/>
        <v>0.48399999999999993</v>
      </c>
    </row>
    <row r="74" spans="1:27" x14ac:dyDescent="0.25">
      <c r="A74" s="1">
        <v>73</v>
      </c>
      <c r="B74">
        <v>0.92900000000000005</v>
      </c>
      <c r="C74">
        <v>-0.35099999999999998</v>
      </c>
      <c r="D74">
        <v>0</v>
      </c>
      <c r="E74">
        <v>0</v>
      </c>
      <c r="F74">
        <v>0.30399999999999999</v>
      </c>
      <c r="G74">
        <v>1.073</v>
      </c>
      <c r="H74">
        <v>0</v>
      </c>
      <c r="I74">
        <v>0</v>
      </c>
      <c r="K74" s="1">
        <v>12346.922</v>
      </c>
      <c r="L74">
        <v>507.29199999999997</v>
      </c>
      <c r="M74">
        <f t="shared" si="10"/>
        <v>12346.297</v>
      </c>
      <c r="N74">
        <f t="shared" si="10"/>
        <v>508.71599999999995</v>
      </c>
      <c r="O74">
        <f t="shared" si="11"/>
        <v>87.647239381162024</v>
      </c>
      <c r="P74">
        <f t="shared" si="12"/>
        <v>87.640523188081886</v>
      </c>
      <c r="Q74">
        <f t="shared" si="13"/>
        <v>6.7161930801376002E-3</v>
      </c>
      <c r="R74">
        <v>40.937602967704997</v>
      </c>
      <c r="S74">
        <v>15987.664342977199</v>
      </c>
      <c r="T74">
        <f t="shared" si="14"/>
        <v>40.930886774624859</v>
      </c>
      <c r="U74">
        <f t="shared" si="15"/>
        <v>1.2278758358206687</v>
      </c>
      <c r="V74">
        <f t="shared" si="16"/>
        <v>1.4157878759870073</v>
      </c>
      <c r="W74">
        <f t="shared" si="17"/>
        <v>2.156875835820669</v>
      </c>
      <c r="X74">
        <f t="shared" si="17"/>
        <v>1.0647878759870073</v>
      </c>
      <c r="Y74">
        <f t="shared" si="18"/>
        <v>1.5429379179103346</v>
      </c>
      <c r="Z74">
        <f t="shared" si="18"/>
        <v>0.35689393799350366</v>
      </c>
      <c r="AA74">
        <f t="shared" si="19"/>
        <v>0.36099999999999999</v>
      </c>
    </row>
    <row r="75" spans="1:27" x14ac:dyDescent="0.25">
      <c r="A75" s="1">
        <v>74</v>
      </c>
      <c r="B75">
        <v>0.221</v>
      </c>
      <c r="C75">
        <v>-0.01</v>
      </c>
      <c r="D75">
        <v>0</v>
      </c>
      <c r="E75">
        <v>0</v>
      </c>
      <c r="F75">
        <v>-0.67500000000000004</v>
      </c>
      <c r="G75">
        <v>1.766</v>
      </c>
      <c r="H75">
        <v>0</v>
      </c>
      <c r="I75">
        <v>0</v>
      </c>
      <c r="K75" s="1">
        <v>12346.922</v>
      </c>
      <c r="L75">
        <v>507.29199999999997</v>
      </c>
      <c r="M75">
        <f t="shared" si="10"/>
        <v>12346.026000000002</v>
      </c>
      <c r="N75">
        <f t="shared" si="10"/>
        <v>509.06799999999998</v>
      </c>
      <c r="O75">
        <f t="shared" si="11"/>
        <v>87.647239381162024</v>
      </c>
      <c r="P75">
        <f t="shared" si="12"/>
        <v>87.638840654597885</v>
      </c>
      <c r="Q75">
        <f t="shared" si="13"/>
        <v>8.3987265641383146E-3</v>
      </c>
      <c r="R75">
        <v>40.937602967704997</v>
      </c>
      <c r="S75">
        <v>15987.664342977199</v>
      </c>
      <c r="T75">
        <f t="shared" si="14"/>
        <v>40.929204241140859</v>
      </c>
      <c r="U75">
        <f t="shared" si="15"/>
        <v>1.5354559764655278</v>
      </c>
      <c r="V75">
        <f t="shared" si="16"/>
        <v>1.7704920800752006</v>
      </c>
      <c r="W75">
        <f t="shared" si="17"/>
        <v>1.7564559764655279</v>
      </c>
      <c r="X75">
        <f t="shared" si="17"/>
        <v>1.7604920800752006</v>
      </c>
      <c r="Y75">
        <f t="shared" si="18"/>
        <v>0.98872798823276398</v>
      </c>
      <c r="Z75">
        <f t="shared" si="18"/>
        <v>0.87524604003760031</v>
      </c>
      <c r="AA75">
        <f t="shared" si="19"/>
        <v>0.878</v>
      </c>
    </row>
    <row r="76" spans="1:27" x14ac:dyDescent="0.25">
      <c r="A76" s="1">
        <v>75</v>
      </c>
      <c r="B76">
        <v>2.5000000000000001E-2</v>
      </c>
      <c r="C76">
        <v>-0.28199999999999997</v>
      </c>
      <c r="D76">
        <v>0</v>
      </c>
      <c r="E76">
        <v>0</v>
      </c>
      <c r="F76">
        <v>-0.752</v>
      </c>
      <c r="G76">
        <v>1.919</v>
      </c>
      <c r="H76">
        <v>0</v>
      </c>
      <c r="I76">
        <v>0</v>
      </c>
      <c r="K76" s="1">
        <v>12346.922</v>
      </c>
      <c r="L76">
        <v>507.29199999999997</v>
      </c>
      <c r="M76">
        <f t="shared" si="10"/>
        <v>12346.145</v>
      </c>
      <c r="N76">
        <f t="shared" si="10"/>
        <v>509.49299999999994</v>
      </c>
      <c r="O76">
        <f t="shared" si="11"/>
        <v>87.647239381162024</v>
      </c>
      <c r="P76">
        <f t="shared" si="12"/>
        <v>87.636894404805759</v>
      </c>
      <c r="Q76">
        <f t="shared" si="13"/>
        <v>1.0344976356265079E-2</v>
      </c>
      <c r="R76">
        <v>40.937602967704997</v>
      </c>
      <c r="S76">
        <v>15987.664342977199</v>
      </c>
      <c r="T76">
        <f t="shared" si="14"/>
        <v>40.927257991348732</v>
      </c>
      <c r="U76">
        <f t="shared" si="15"/>
        <v>1.8912325057353883</v>
      </c>
      <c r="V76">
        <f t="shared" si="16"/>
        <v>2.1808030465399497</v>
      </c>
      <c r="W76">
        <f t="shared" si="17"/>
        <v>1.9162325057353882</v>
      </c>
      <c r="X76">
        <f t="shared" si="17"/>
        <v>1.8988030465399497</v>
      </c>
      <c r="Y76">
        <f t="shared" si="18"/>
        <v>0.97061625286769404</v>
      </c>
      <c r="Z76">
        <f t="shared" si="18"/>
        <v>0.80840152326997483</v>
      </c>
      <c r="AA76">
        <f t="shared" si="19"/>
        <v>0.81850000000000001</v>
      </c>
    </row>
    <row r="77" spans="1:27" x14ac:dyDescent="0.25">
      <c r="A77" s="1">
        <v>76</v>
      </c>
      <c r="B77">
        <v>0.60199999999999998</v>
      </c>
      <c r="C77">
        <v>-0.42799999999999999</v>
      </c>
      <c r="D77">
        <v>0</v>
      </c>
      <c r="E77">
        <v>0</v>
      </c>
      <c r="F77">
        <v>-3.5999999999999997E-2</v>
      </c>
      <c r="G77">
        <v>1.4670000000000001</v>
      </c>
      <c r="H77">
        <v>0</v>
      </c>
      <c r="I77">
        <v>0</v>
      </c>
      <c r="K77" s="1">
        <v>12346.922</v>
      </c>
      <c r="L77">
        <v>507.29199999999997</v>
      </c>
      <c r="M77">
        <f t="shared" si="10"/>
        <v>12346.284</v>
      </c>
      <c r="N77">
        <f t="shared" si="10"/>
        <v>509.18699999999995</v>
      </c>
      <c r="O77">
        <f t="shared" si="11"/>
        <v>87.647239381162024</v>
      </c>
      <c r="P77">
        <f t="shared" si="12"/>
        <v>87.638338630399716</v>
      </c>
      <c r="Q77">
        <f t="shared" si="13"/>
        <v>8.9007507623080073E-3</v>
      </c>
      <c r="R77">
        <v>40.937602967704997</v>
      </c>
      <c r="S77">
        <v>15987.664342977199</v>
      </c>
      <c r="T77">
        <f t="shared" si="14"/>
        <v>40.928702216942689</v>
      </c>
      <c r="U77">
        <f t="shared" si="15"/>
        <v>1.6272278670239757</v>
      </c>
      <c r="V77">
        <f t="shared" si="16"/>
        <v>1.8763283317839523</v>
      </c>
      <c r="W77">
        <f t="shared" si="17"/>
        <v>2.2292278670239756</v>
      </c>
      <c r="X77">
        <f t="shared" si="17"/>
        <v>1.4483283317839524</v>
      </c>
      <c r="Y77">
        <f t="shared" si="18"/>
        <v>1.4156139335119877</v>
      </c>
      <c r="Z77">
        <f t="shared" si="18"/>
        <v>0.51016416589197622</v>
      </c>
      <c r="AA77">
        <f t="shared" si="19"/>
        <v>0.51950000000000007</v>
      </c>
    </row>
    <row r="78" spans="1:27" x14ac:dyDescent="0.25">
      <c r="A78" s="1">
        <v>77</v>
      </c>
      <c r="B78">
        <v>0.52600000000000002</v>
      </c>
      <c r="C78">
        <v>-0.224</v>
      </c>
      <c r="D78">
        <v>0</v>
      </c>
      <c r="E78">
        <v>0</v>
      </c>
      <c r="F78">
        <v>-0.25600000000000001</v>
      </c>
      <c r="G78">
        <v>1.0529999999999999</v>
      </c>
      <c r="H78">
        <v>0</v>
      </c>
      <c r="I78">
        <v>0</v>
      </c>
      <c r="K78" s="1">
        <v>12346.922</v>
      </c>
      <c r="L78">
        <v>507.29199999999997</v>
      </c>
      <c r="M78">
        <f t="shared" si="10"/>
        <v>12346.140000000001</v>
      </c>
      <c r="N78">
        <f t="shared" si="10"/>
        <v>508.56899999999996</v>
      </c>
      <c r="O78">
        <f t="shared" si="11"/>
        <v>87.647239381162024</v>
      </c>
      <c r="P78">
        <f t="shared" si="12"/>
        <v>87.641174257080422</v>
      </c>
      <c r="Q78">
        <f t="shared" si="13"/>
        <v>6.0651240816014251E-3</v>
      </c>
      <c r="R78">
        <v>40.937602967704997</v>
      </c>
      <c r="S78">
        <v>15987.664342977199</v>
      </c>
      <c r="T78">
        <f t="shared" si="14"/>
        <v>40.931537843623396</v>
      </c>
      <c r="U78">
        <f t="shared" si="15"/>
        <v>1.1088525896720967</v>
      </c>
      <c r="V78">
        <f t="shared" si="16"/>
        <v>1.2785348376564798</v>
      </c>
      <c r="W78">
        <f t="shared" si="17"/>
        <v>1.6348525896720967</v>
      </c>
      <c r="X78">
        <f t="shared" si="17"/>
        <v>1.0545348376564798</v>
      </c>
      <c r="Y78">
        <f t="shared" si="18"/>
        <v>1.0804262948360484</v>
      </c>
      <c r="Z78">
        <f t="shared" si="18"/>
        <v>0.41526741882823992</v>
      </c>
      <c r="AA78">
        <f t="shared" si="19"/>
        <v>0.41449999999999998</v>
      </c>
    </row>
    <row r="79" spans="1:27" x14ac:dyDescent="0.25">
      <c r="A79" s="1">
        <v>78</v>
      </c>
      <c r="B79">
        <v>0.44</v>
      </c>
      <c r="C79">
        <v>-0.57999999999999996</v>
      </c>
      <c r="D79">
        <v>0</v>
      </c>
      <c r="E79">
        <v>0</v>
      </c>
      <c r="F79">
        <v>-0.38200000000000001</v>
      </c>
      <c r="G79">
        <v>0.89200000000000002</v>
      </c>
      <c r="H79">
        <v>0</v>
      </c>
      <c r="I79">
        <v>0</v>
      </c>
      <c r="K79" s="1">
        <v>12346.922</v>
      </c>
      <c r="L79">
        <v>507.29199999999997</v>
      </c>
      <c r="M79">
        <f t="shared" si="10"/>
        <v>12346.1</v>
      </c>
      <c r="N79">
        <f t="shared" si="10"/>
        <v>508.76399999999995</v>
      </c>
      <c r="O79">
        <f t="shared" si="11"/>
        <v>87.647239381162024</v>
      </c>
      <c r="P79">
        <f t="shared" si="12"/>
        <v>87.640263200948382</v>
      </c>
      <c r="Q79">
        <f t="shared" si="13"/>
        <v>6.9761802136412143E-3</v>
      </c>
      <c r="R79">
        <v>40.937602967704997</v>
      </c>
      <c r="S79">
        <v>15987.664342977199</v>
      </c>
      <c r="T79">
        <f t="shared" si="14"/>
        <v>40.930626787491356</v>
      </c>
      <c r="U79">
        <f t="shared" si="15"/>
        <v>1.2754041760599648</v>
      </c>
      <c r="V79">
        <f t="shared" si="16"/>
        <v>1.4705966137753421</v>
      </c>
      <c r="W79">
        <f t="shared" si="17"/>
        <v>1.7154041760599648</v>
      </c>
      <c r="X79">
        <f t="shared" si="17"/>
        <v>0.89059661377534216</v>
      </c>
      <c r="Y79">
        <f t="shared" si="18"/>
        <v>1.0777020880299824</v>
      </c>
      <c r="Z79">
        <f t="shared" si="18"/>
        <v>0.1552983068876711</v>
      </c>
      <c r="AA79">
        <f t="shared" si="19"/>
        <v>0.15600000000000003</v>
      </c>
    </row>
    <row r="80" spans="1:27" x14ac:dyDescent="0.25">
      <c r="A80" s="1">
        <v>79</v>
      </c>
      <c r="B80">
        <v>0.63100000000000001</v>
      </c>
      <c r="C80">
        <v>-0.52100000000000002</v>
      </c>
      <c r="D80">
        <v>0</v>
      </c>
      <c r="E80">
        <v>0</v>
      </c>
      <c r="F80">
        <v>-0.11600000000000001</v>
      </c>
      <c r="G80">
        <v>0.99299999999999999</v>
      </c>
      <c r="H80">
        <v>0</v>
      </c>
      <c r="I80">
        <v>0</v>
      </c>
      <c r="K80" s="1">
        <v>12346.922</v>
      </c>
      <c r="L80">
        <v>507.29199999999997</v>
      </c>
      <c r="M80">
        <f t="shared" si="10"/>
        <v>12346.175000000001</v>
      </c>
      <c r="N80">
        <f t="shared" si="10"/>
        <v>508.80599999999998</v>
      </c>
      <c r="O80">
        <f t="shared" si="11"/>
        <v>87.647239381162024</v>
      </c>
      <c r="P80">
        <f t="shared" si="12"/>
        <v>87.640082937608312</v>
      </c>
      <c r="Q80">
        <f t="shared" si="13"/>
        <v>7.1564435537112558E-3</v>
      </c>
      <c r="R80">
        <v>40.937602967704997</v>
      </c>
      <c r="S80">
        <v>15987.664342977199</v>
      </c>
      <c r="T80">
        <f t="shared" si="14"/>
        <v>40.930446524151286</v>
      </c>
      <c r="U80">
        <f t="shared" si="15"/>
        <v>1.3083580352995341</v>
      </c>
      <c r="V80">
        <f t="shared" si="16"/>
        <v>1.5085986445737944</v>
      </c>
      <c r="W80">
        <f t="shared" si="17"/>
        <v>1.9393580352995341</v>
      </c>
      <c r="X80">
        <f t="shared" si="17"/>
        <v>0.98759864457379443</v>
      </c>
      <c r="Y80">
        <f t="shared" si="18"/>
        <v>1.2851790176497671</v>
      </c>
      <c r="Z80">
        <f t="shared" si="18"/>
        <v>0.2332993222868972</v>
      </c>
      <c r="AA80">
        <f t="shared" si="19"/>
        <v>0.23599999999999999</v>
      </c>
    </row>
    <row r="81" spans="1:27" x14ac:dyDescent="0.25">
      <c r="A81" s="1">
        <v>80</v>
      </c>
      <c r="B81">
        <v>0.498</v>
      </c>
      <c r="C81">
        <v>-6.8000000000000005E-2</v>
      </c>
      <c r="D81">
        <v>0</v>
      </c>
      <c r="E81">
        <v>0</v>
      </c>
      <c r="F81">
        <v>-0.21199999999999999</v>
      </c>
      <c r="G81">
        <v>1.675</v>
      </c>
      <c r="H81">
        <v>0</v>
      </c>
      <c r="I81">
        <v>0</v>
      </c>
      <c r="K81" s="1">
        <v>12346.922</v>
      </c>
      <c r="L81">
        <v>507.29199999999997</v>
      </c>
      <c r="M81">
        <f t="shared" si="10"/>
        <v>12346.212000000001</v>
      </c>
      <c r="N81">
        <f t="shared" si="10"/>
        <v>509.03499999999997</v>
      </c>
      <c r="O81">
        <f t="shared" si="11"/>
        <v>87.647239381162024</v>
      </c>
      <c r="P81">
        <f t="shared" si="12"/>
        <v>87.639029071128206</v>
      </c>
      <c r="Q81">
        <f t="shared" si="13"/>
        <v>8.2103100338173363E-3</v>
      </c>
      <c r="R81">
        <v>40.937602967704997</v>
      </c>
      <c r="S81">
        <v>15987.664342977199</v>
      </c>
      <c r="T81">
        <f t="shared" si="14"/>
        <v>40.92939265767118</v>
      </c>
      <c r="U81">
        <f t="shared" si="15"/>
        <v>1.5010124946293217</v>
      </c>
      <c r="V81">
        <f t="shared" si="16"/>
        <v>1.7307704984905286</v>
      </c>
      <c r="W81">
        <f t="shared" si="17"/>
        <v>1.9990124946293217</v>
      </c>
      <c r="X81">
        <f t="shared" si="17"/>
        <v>1.6627704984905285</v>
      </c>
      <c r="Y81">
        <f t="shared" si="18"/>
        <v>1.2485062473146609</v>
      </c>
      <c r="Z81">
        <f t="shared" si="18"/>
        <v>0.79738524924526422</v>
      </c>
      <c r="AA81">
        <f t="shared" si="19"/>
        <v>0.80349999999999999</v>
      </c>
    </row>
    <row r="82" spans="1:27" x14ac:dyDescent="0.25">
      <c r="A82" s="1">
        <v>81</v>
      </c>
      <c r="B82">
        <v>0.58699999999999997</v>
      </c>
      <c r="C82">
        <v>-0.34699999999999998</v>
      </c>
      <c r="D82">
        <v>0</v>
      </c>
      <c r="E82">
        <v>0</v>
      </c>
      <c r="F82">
        <v>-0.108</v>
      </c>
      <c r="G82">
        <v>0.83199999999999996</v>
      </c>
      <c r="H82">
        <v>0</v>
      </c>
      <c r="I82">
        <v>0</v>
      </c>
      <c r="K82" s="1">
        <v>12346.922</v>
      </c>
      <c r="L82">
        <v>507.29199999999997</v>
      </c>
      <c r="M82">
        <f t="shared" si="10"/>
        <v>12346.227000000001</v>
      </c>
      <c r="N82">
        <f t="shared" si="10"/>
        <v>508.47099999999995</v>
      </c>
      <c r="O82">
        <f t="shared" si="11"/>
        <v>87.647239381162024</v>
      </c>
      <c r="P82">
        <f t="shared" si="12"/>
        <v>87.641644883683654</v>
      </c>
      <c r="Q82">
        <f t="shared" si="13"/>
        <v>5.5944974783699308E-3</v>
      </c>
      <c r="R82">
        <v>40.937602967704997</v>
      </c>
      <c r="S82">
        <v>15987.664342977199</v>
      </c>
      <c r="T82">
        <f t="shared" si="14"/>
        <v>40.932008470226627</v>
      </c>
      <c r="U82">
        <f t="shared" si="15"/>
        <v>1.0228154131800693</v>
      </c>
      <c r="V82">
        <f t="shared" si="16"/>
        <v>1.1793220306553849</v>
      </c>
      <c r="W82">
        <f t="shared" si="17"/>
        <v>1.6098154131800693</v>
      </c>
      <c r="X82">
        <f t="shared" si="17"/>
        <v>0.8323220306553849</v>
      </c>
      <c r="Y82">
        <f t="shared" si="18"/>
        <v>1.0984077065900346</v>
      </c>
      <c r="Z82">
        <f t="shared" si="18"/>
        <v>0.24266101532769246</v>
      </c>
      <c r="AA82">
        <f t="shared" si="19"/>
        <v>0.24249999999999999</v>
      </c>
    </row>
    <row r="83" spans="1:27" x14ac:dyDescent="0.25">
      <c r="A83" s="1">
        <v>82</v>
      </c>
      <c r="B83">
        <v>0.46600000000000003</v>
      </c>
      <c r="C83">
        <v>-3.0000000000000001E-3</v>
      </c>
      <c r="D83">
        <v>0</v>
      </c>
      <c r="E83">
        <v>0</v>
      </c>
      <c r="F83">
        <v>-0.35699999999999998</v>
      </c>
      <c r="G83">
        <v>1.508</v>
      </c>
      <c r="H83">
        <v>0</v>
      </c>
      <c r="I83">
        <v>0</v>
      </c>
      <c r="K83" s="1">
        <v>12346.922</v>
      </c>
      <c r="L83">
        <v>507.29199999999997</v>
      </c>
      <c r="M83">
        <f t="shared" si="10"/>
        <v>12346.099</v>
      </c>
      <c r="N83">
        <f t="shared" si="10"/>
        <v>508.80299999999994</v>
      </c>
      <c r="O83">
        <f t="shared" si="11"/>
        <v>87.647239381162024</v>
      </c>
      <c r="P83">
        <f t="shared" si="12"/>
        <v>87.640082325672594</v>
      </c>
      <c r="Q83">
        <f t="shared" si="13"/>
        <v>7.1570554894293537E-3</v>
      </c>
      <c r="R83">
        <v>40.937602967704997</v>
      </c>
      <c r="S83">
        <v>15987.664342977199</v>
      </c>
      <c r="T83">
        <f t="shared" si="14"/>
        <v>40.930445912215568</v>
      </c>
      <c r="U83">
        <f t="shared" si="15"/>
        <v>1.3084699027858733</v>
      </c>
      <c r="V83">
        <f t="shared" si="16"/>
        <v>1.508727649350476</v>
      </c>
      <c r="W83">
        <f t="shared" si="17"/>
        <v>1.7744699027858732</v>
      </c>
      <c r="X83">
        <f t="shared" si="17"/>
        <v>1.5057276493504761</v>
      </c>
      <c r="Y83">
        <f t="shared" si="18"/>
        <v>1.1202349513929366</v>
      </c>
      <c r="Z83">
        <f t="shared" si="18"/>
        <v>0.7513638246752381</v>
      </c>
      <c r="AA83">
        <f t="shared" si="19"/>
        <v>0.75250000000000006</v>
      </c>
    </row>
    <row r="84" spans="1:27" x14ac:dyDescent="0.25">
      <c r="A84" s="1">
        <v>83</v>
      </c>
      <c r="B84">
        <v>-6.8000000000000005E-2</v>
      </c>
      <c r="C84">
        <v>-0.27700000000000002</v>
      </c>
      <c r="D84">
        <v>0</v>
      </c>
      <c r="E84">
        <v>0</v>
      </c>
      <c r="F84">
        <v>-0.77400000000000002</v>
      </c>
      <c r="G84">
        <v>1.482</v>
      </c>
      <c r="H84">
        <v>0</v>
      </c>
      <c r="I84">
        <v>0</v>
      </c>
      <c r="K84" s="1">
        <v>12346.922</v>
      </c>
      <c r="L84">
        <v>507.29199999999997</v>
      </c>
      <c r="M84">
        <f t="shared" si="10"/>
        <v>12346.216</v>
      </c>
      <c r="N84">
        <f t="shared" si="10"/>
        <v>509.05099999999999</v>
      </c>
      <c r="O84">
        <f t="shared" si="11"/>
        <v>87.647239381162024</v>
      </c>
      <c r="P84">
        <f t="shared" si="12"/>
        <v>87.638955709095455</v>
      </c>
      <c r="Q84">
        <f t="shared" si="13"/>
        <v>8.2836720665682151E-3</v>
      </c>
      <c r="R84">
        <v>40.937602967704997</v>
      </c>
      <c r="S84">
        <v>15987.664342977199</v>
      </c>
      <c r="T84">
        <f t="shared" si="14"/>
        <v>40.929319295638429</v>
      </c>
      <c r="U84">
        <f t="shared" si="15"/>
        <v>1.5144234557810705</v>
      </c>
      <c r="V84">
        <f t="shared" si="16"/>
        <v>1.7462365163992217</v>
      </c>
      <c r="W84">
        <f t="shared" si="17"/>
        <v>1.4464234557810705</v>
      </c>
      <c r="X84">
        <f t="shared" si="17"/>
        <v>1.4692365163992216</v>
      </c>
      <c r="Y84">
        <f t="shared" si="18"/>
        <v>0.6892117278905352</v>
      </c>
      <c r="Z84">
        <f t="shared" si="18"/>
        <v>0.59611825819961073</v>
      </c>
      <c r="AA84">
        <f t="shared" si="19"/>
        <v>0.60250000000000004</v>
      </c>
    </row>
    <row r="85" spans="1:27" x14ac:dyDescent="0.25">
      <c r="A85" s="1">
        <v>84</v>
      </c>
      <c r="B85">
        <v>0.34</v>
      </c>
      <c r="C85">
        <v>-0.32600000000000001</v>
      </c>
      <c r="D85">
        <v>0</v>
      </c>
      <c r="E85">
        <v>0</v>
      </c>
      <c r="F85">
        <v>-0.46</v>
      </c>
      <c r="G85">
        <v>1.589</v>
      </c>
      <c r="H85">
        <v>0</v>
      </c>
      <c r="I85">
        <v>0</v>
      </c>
      <c r="K85" s="1">
        <v>12346.922</v>
      </c>
      <c r="L85">
        <v>507.29199999999997</v>
      </c>
      <c r="M85">
        <f t="shared" si="10"/>
        <v>12346.122000000001</v>
      </c>
      <c r="N85">
        <f t="shared" si="10"/>
        <v>509.20699999999999</v>
      </c>
      <c r="O85">
        <f t="shared" si="11"/>
        <v>87.647239381162024</v>
      </c>
      <c r="P85">
        <f t="shared" si="12"/>
        <v>87.638215018660901</v>
      </c>
      <c r="Q85">
        <f t="shared" si="13"/>
        <v>9.0243625011225959E-3</v>
      </c>
      <c r="R85">
        <v>40.937602967704997</v>
      </c>
      <c r="S85">
        <v>15987.664342977199</v>
      </c>
      <c r="T85">
        <f t="shared" si="14"/>
        <v>40.928578605203874</v>
      </c>
      <c r="U85">
        <f t="shared" si="15"/>
        <v>1.6498244103386241</v>
      </c>
      <c r="V85">
        <f t="shared" si="16"/>
        <v>1.9023881613411504</v>
      </c>
      <c r="W85">
        <f t="shared" si="17"/>
        <v>1.9898244103386242</v>
      </c>
      <c r="X85">
        <f t="shared" si="17"/>
        <v>1.5763881613411503</v>
      </c>
      <c r="Y85">
        <f t="shared" si="18"/>
        <v>1.1649122051693122</v>
      </c>
      <c r="Z85">
        <f t="shared" si="18"/>
        <v>0.62519408067057514</v>
      </c>
      <c r="AA85">
        <f t="shared" si="19"/>
        <v>0.63149999999999995</v>
      </c>
    </row>
    <row r="86" spans="1:27" x14ac:dyDescent="0.25">
      <c r="A86" s="1">
        <v>85</v>
      </c>
      <c r="B86">
        <v>8.3000000000000004E-2</v>
      </c>
      <c r="C86">
        <v>-0.20899999999999999</v>
      </c>
      <c r="D86">
        <v>0</v>
      </c>
      <c r="E86">
        <v>0</v>
      </c>
      <c r="F86">
        <v>-0.68400000000000005</v>
      </c>
      <c r="G86">
        <v>1.956</v>
      </c>
      <c r="H86">
        <v>0</v>
      </c>
      <c r="I86">
        <v>0</v>
      </c>
      <c r="K86" s="1">
        <v>12346.922</v>
      </c>
      <c r="L86">
        <v>507.29199999999997</v>
      </c>
      <c r="M86">
        <f t="shared" si="10"/>
        <v>12346.155000000001</v>
      </c>
      <c r="N86">
        <f t="shared" si="10"/>
        <v>509.45699999999999</v>
      </c>
      <c r="O86">
        <f t="shared" si="11"/>
        <v>87.647239381162024</v>
      </c>
      <c r="P86">
        <f t="shared" si="12"/>
        <v>87.637063100717313</v>
      </c>
      <c r="Q86">
        <f t="shared" si="13"/>
        <v>1.0176280444710528E-2</v>
      </c>
      <c r="R86">
        <v>40.937602967704997</v>
      </c>
      <c r="S86">
        <v>15987.664342977199</v>
      </c>
      <c r="T86">
        <f t="shared" si="14"/>
        <v>40.927426687260287</v>
      </c>
      <c r="U86">
        <f t="shared" si="15"/>
        <v>1.8603952656012552</v>
      </c>
      <c r="V86">
        <f t="shared" si="16"/>
        <v>2.1452378720205161</v>
      </c>
      <c r="W86">
        <f t="shared" si="17"/>
        <v>1.9433952656012552</v>
      </c>
      <c r="X86">
        <f t="shared" si="17"/>
        <v>1.936237872020516</v>
      </c>
      <c r="Y86">
        <f t="shared" si="18"/>
        <v>1.0131976328006276</v>
      </c>
      <c r="Z86">
        <f t="shared" si="18"/>
        <v>0.86361893601025796</v>
      </c>
      <c r="AA86">
        <f t="shared" si="19"/>
        <v>0.87349999999999994</v>
      </c>
    </row>
    <row r="87" spans="1:27" x14ac:dyDescent="0.25">
      <c r="A87" s="1">
        <v>86</v>
      </c>
      <c r="B87">
        <v>0.437</v>
      </c>
      <c r="C87">
        <v>-0.30499999999999999</v>
      </c>
      <c r="D87">
        <v>0</v>
      </c>
      <c r="E87">
        <v>0</v>
      </c>
      <c r="F87">
        <v>-0.28599999999999998</v>
      </c>
      <c r="G87">
        <v>1.351</v>
      </c>
      <c r="H87">
        <v>0</v>
      </c>
      <c r="I87">
        <v>0</v>
      </c>
      <c r="K87" s="1">
        <v>12346.922</v>
      </c>
      <c r="L87">
        <v>507.29199999999997</v>
      </c>
      <c r="M87">
        <f t="shared" si="10"/>
        <v>12346.199000000001</v>
      </c>
      <c r="N87">
        <f t="shared" si="10"/>
        <v>508.94799999999998</v>
      </c>
      <c r="O87">
        <f t="shared" si="11"/>
        <v>87.647239381162024</v>
      </c>
      <c r="P87">
        <f t="shared" si="12"/>
        <v>87.639429649241265</v>
      </c>
      <c r="Q87">
        <f t="shared" si="13"/>
        <v>7.8097319207586224E-3</v>
      </c>
      <c r="R87">
        <v>40.937602967704997</v>
      </c>
      <c r="S87">
        <v>15987.664342977199</v>
      </c>
      <c r="T87">
        <f t="shared" si="14"/>
        <v>40.929793235784238</v>
      </c>
      <c r="U87">
        <f t="shared" si="15"/>
        <v>1.4277843828404002</v>
      </c>
      <c r="V87">
        <f t="shared" si="16"/>
        <v>1.6463218290791701</v>
      </c>
      <c r="W87">
        <f t="shared" si="17"/>
        <v>1.8647843828404003</v>
      </c>
      <c r="X87">
        <f t="shared" si="17"/>
        <v>1.3413218290791702</v>
      </c>
      <c r="Y87">
        <f t="shared" si="18"/>
        <v>1.1508921914202002</v>
      </c>
      <c r="Z87">
        <f t="shared" si="18"/>
        <v>0.51816091453958513</v>
      </c>
      <c r="AA87">
        <f t="shared" si="19"/>
        <v>0.52300000000000002</v>
      </c>
    </row>
    <row r="88" spans="1:27" x14ac:dyDescent="0.25">
      <c r="A88" s="1">
        <v>87</v>
      </c>
      <c r="B88">
        <v>0.69299999999999995</v>
      </c>
      <c r="C88">
        <v>-0.19600000000000001</v>
      </c>
      <c r="D88">
        <v>0</v>
      </c>
      <c r="E88">
        <v>0</v>
      </c>
      <c r="F88">
        <v>-0.113</v>
      </c>
      <c r="G88">
        <v>1.175</v>
      </c>
      <c r="H88">
        <v>0</v>
      </c>
      <c r="I88">
        <v>0</v>
      </c>
      <c r="K88" s="1">
        <v>12346.922</v>
      </c>
      <c r="L88">
        <v>507.29199999999997</v>
      </c>
      <c r="M88">
        <f t="shared" si="10"/>
        <v>12346.116000000002</v>
      </c>
      <c r="N88">
        <f t="shared" si="10"/>
        <v>508.66300000000001</v>
      </c>
      <c r="O88">
        <f t="shared" si="11"/>
        <v>87.647239381162024</v>
      </c>
      <c r="P88">
        <f t="shared" si="12"/>
        <v>87.64073418134042</v>
      </c>
      <c r="Q88">
        <f t="shared" si="13"/>
        <v>6.505199821603469E-3</v>
      </c>
      <c r="R88">
        <v>40.937602967704997</v>
      </c>
      <c r="S88">
        <v>15987.664342977199</v>
      </c>
      <c r="T88">
        <f t="shared" si="14"/>
        <v>40.931097767883394</v>
      </c>
      <c r="U88">
        <f t="shared" si="15"/>
        <v>1.189303900455343</v>
      </c>
      <c r="V88">
        <f t="shared" si="16"/>
        <v>1.3713078557266272</v>
      </c>
      <c r="W88">
        <f t="shared" si="17"/>
        <v>1.882303900455343</v>
      </c>
      <c r="X88">
        <f t="shared" si="17"/>
        <v>1.1753078557266272</v>
      </c>
      <c r="Y88">
        <f t="shared" si="18"/>
        <v>1.2876519502276715</v>
      </c>
      <c r="Z88">
        <f t="shared" si="18"/>
        <v>0.48965392786331363</v>
      </c>
      <c r="AA88">
        <f t="shared" si="19"/>
        <v>0.48950000000000005</v>
      </c>
    </row>
  </sheetData>
  <phoneticPr fontId="2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2024-09-10T11:53:38Z</dcterms:created>
  <dcterms:modified xsi:type="dcterms:W3CDTF">2024-09-10T14:20:50Z</dcterms:modified>
</cp:coreProperties>
</file>