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charts/chart2.xml" ContentType="application/vnd.openxmlformats-officedocument.drawingml.chart+xml"/>
  <Override PartName="/xl/charts/style2.xml" ContentType="application/vnd.ms-office.chartstyle+xml"/>
  <Override PartName="/xl/charts/colors2.xml" ContentType="application/vnd.ms-office.chartcolorstyle+xml"/>
  <Override PartName="/xl/charts/chart3.xml" ContentType="application/vnd.openxmlformats-officedocument.drawingml.chart+xml"/>
  <Override PartName="/xl/charts/style3.xml" ContentType="application/vnd.ms-office.chartstyle+xml"/>
  <Override PartName="/xl/charts/colors3.xml" ContentType="application/vnd.ms-office.chartcolorstyle+xml"/>
  <Override PartName="/xl/charts/chart4.xml" ContentType="application/vnd.openxmlformats-officedocument.drawingml.chart+xml"/>
  <Override PartName="/xl/charts/style4.xml" ContentType="application/vnd.ms-office.chartstyle+xml"/>
  <Override PartName="/xl/charts/colors4.xml" ContentType="application/vnd.ms-office.chartcolorsty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28"/>
  <workbookPr/>
  <mc:AlternateContent xmlns:mc="http://schemas.openxmlformats.org/markup-compatibility/2006">
    <mc:Choice Requires="x15">
      <x15ac:absPath xmlns:x15ac="http://schemas.microsoft.com/office/spreadsheetml/2010/11/ac" url="C:\Users\Administrator\1aPythonlearning\AKRS\QX8800SP\QX8800SP-DA\000补偿值计算\Die1\"/>
    </mc:Choice>
  </mc:AlternateContent>
  <xr:revisionPtr revIDLastSave="0" documentId="13_ncr:1_{2D063F84-D137-4F5A-97C3-B95D4D8EF31E}" xr6:coauthVersionLast="47" xr6:coauthVersionMax="47" xr10:uidLastSave="{00000000-0000-0000-0000-000000000000}"/>
  <bookViews>
    <workbookView minimized="1" xWindow="20508" yWindow="108" windowWidth="16008" windowHeight="16548" firstSheet="2" activeTab="2" xr2:uid="{00000000-000D-0000-FFFF-FFFF00000000}"/>
  </bookViews>
  <sheets>
    <sheet name="Sheet1" sheetId="1" r:id="rId1"/>
    <sheet name="83" sheetId="4" r:id="rId2"/>
    <sheet name="27" sheetId="3" r:id="rId3"/>
    <sheet name="28-82" sheetId="2" r:id="rId4"/>
    <sheet name="补偿值" sheetId="5" r:id="rId5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AL2" i="3" l="1"/>
  <c r="AD8" i="3"/>
  <c r="AC8" i="3"/>
  <c r="T7" i="3"/>
  <c r="AL3" i="4"/>
  <c r="AM3" i="4"/>
  <c r="AN3" i="4"/>
  <c r="AO3" i="4"/>
  <c r="AP3" i="4"/>
  <c r="AQ3" i="4"/>
  <c r="AR3" i="4"/>
  <c r="AS3" i="4"/>
  <c r="AL4" i="4"/>
  <c r="AM4" i="4"/>
  <c r="AN4" i="4"/>
  <c r="AO4" i="4"/>
  <c r="AP4" i="4"/>
  <c r="AQ4" i="4"/>
  <c r="AR4" i="4"/>
  <c r="AS4" i="4"/>
  <c r="AL5" i="4"/>
  <c r="AM5" i="4"/>
  <c r="AN5" i="4"/>
  <c r="AO5" i="4"/>
  <c r="AP5" i="4"/>
  <c r="AQ5" i="4"/>
  <c r="AR5" i="4"/>
  <c r="AS5" i="4"/>
  <c r="AL6" i="4"/>
  <c r="AM6" i="4"/>
  <c r="AN6" i="4"/>
  <c r="AO6" i="4"/>
  <c r="AP6" i="4"/>
  <c r="AQ6" i="4"/>
  <c r="AR6" i="4"/>
  <c r="AS6" i="4"/>
  <c r="AM2" i="4"/>
  <c r="AN2" i="4"/>
  <c r="AO2" i="4"/>
  <c r="AP2" i="4"/>
  <c r="AQ2" i="4"/>
  <c r="AR2" i="4"/>
  <c r="AS2" i="4"/>
  <c r="AL2" i="4"/>
  <c r="AH3" i="4"/>
  <c r="AH4" i="4"/>
  <c r="AH5" i="4"/>
  <c r="AH6" i="4"/>
  <c r="AH2" i="4"/>
  <c r="AG3" i="4"/>
  <c r="AG4" i="4"/>
  <c r="AG5" i="4"/>
  <c r="AG6" i="4"/>
  <c r="AG2" i="4"/>
  <c r="AD3" i="4"/>
  <c r="AD4" i="4"/>
  <c r="AD5" i="4"/>
  <c r="AD6" i="4"/>
  <c r="AD2" i="4"/>
  <c r="AC3" i="4"/>
  <c r="AC4" i="4"/>
  <c r="AC5" i="4"/>
  <c r="AC6" i="4"/>
  <c r="AC2" i="4"/>
  <c r="Y3" i="4"/>
  <c r="Y4" i="4"/>
  <c r="Y5" i="4"/>
  <c r="Y6" i="4"/>
  <c r="Y2" i="4"/>
  <c r="X3" i="4"/>
  <c r="X4" i="4"/>
  <c r="X5" i="4"/>
  <c r="X6" i="4"/>
  <c r="X2" i="4"/>
  <c r="U3" i="4"/>
  <c r="U4" i="4"/>
  <c r="U5" i="4"/>
  <c r="U6" i="4"/>
  <c r="U2" i="4"/>
  <c r="T3" i="4"/>
  <c r="T4" i="4"/>
  <c r="T5" i="4"/>
  <c r="T6" i="4"/>
  <c r="T2" i="4"/>
  <c r="S6" i="4"/>
  <c r="S5" i="4"/>
  <c r="S3" i="4"/>
  <c r="S2" i="4"/>
  <c r="J6" i="4"/>
  <c r="J5" i="4"/>
  <c r="J3" i="4"/>
  <c r="J2" i="4"/>
  <c r="AM6" i="2"/>
  <c r="AL3" i="2"/>
  <c r="AM3" i="2"/>
  <c r="AN3" i="2"/>
  <c r="AO3" i="2"/>
  <c r="AP3" i="2"/>
  <c r="AQ3" i="2"/>
  <c r="AR3" i="2"/>
  <c r="AS3" i="2"/>
  <c r="AL4" i="2"/>
  <c r="AM4" i="2"/>
  <c r="AN4" i="2"/>
  <c r="AO4" i="2"/>
  <c r="AP4" i="2"/>
  <c r="AQ4" i="2"/>
  <c r="AR4" i="2"/>
  <c r="AS4" i="2"/>
  <c r="AL5" i="2"/>
  <c r="AM5" i="2"/>
  <c r="AN5" i="2"/>
  <c r="AO5" i="2"/>
  <c r="AP5" i="2"/>
  <c r="AQ5" i="2"/>
  <c r="AR5" i="2"/>
  <c r="AS5" i="2"/>
  <c r="AL6" i="2"/>
  <c r="AN6" i="2"/>
  <c r="AO6" i="2"/>
  <c r="AP6" i="2"/>
  <c r="AQ6" i="2"/>
  <c r="AR6" i="2"/>
  <c r="AS6" i="2"/>
  <c r="AL7" i="2"/>
  <c r="AM7" i="2"/>
  <c r="AN7" i="2"/>
  <c r="AO7" i="2"/>
  <c r="AP7" i="2"/>
  <c r="AQ7" i="2"/>
  <c r="AR7" i="2"/>
  <c r="AS7" i="2"/>
  <c r="AL8" i="2"/>
  <c r="AM8" i="2"/>
  <c r="AN8" i="2"/>
  <c r="AO8" i="2"/>
  <c r="AP8" i="2"/>
  <c r="AQ8" i="2"/>
  <c r="AR8" i="2"/>
  <c r="AS8" i="2"/>
  <c r="AL9" i="2"/>
  <c r="AM9" i="2"/>
  <c r="AN9" i="2"/>
  <c r="AO9" i="2"/>
  <c r="AP9" i="2"/>
  <c r="AQ9" i="2"/>
  <c r="AR9" i="2"/>
  <c r="AS9" i="2"/>
  <c r="AL10" i="2"/>
  <c r="AM10" i="2"/>
  <c r="AN10" i="2"/>
  <c r="AO10" i="2"/>
  <c r="AP10" i="2"/>
  <c r="AQ10" i="2"/>
  <c r="AR10" i="2"/>
  <c r="AS10" i="2"/>
  <c r="AL11" i="2"/>
  <c r="AM11" i="2"/>
  <c r="AN11" i="2"/>
  <c r="AO11" i="2"/>
  <c r="AP11" i="2"/>
  <c r="AQ11" i="2"/>
  <c r="AR11" i="2"/>
  <c r="AS11" i="2"/>
  <c r="AL12" i="2"/>
  <c r="AM12" i="2"/>
  <c r="AN12" i="2"/>
  <c r="AO12" i="2"/>
  <c r="AP12" i="2"/>
  <c r="AQ12" i="2"/>
  <c r="AR12" i="2"/>
  <c r="AS12" i="2"/>
  <c r="AL13" i="2"/>
  <c r="AM13" i="2"/>
  <c r="AN13" i="2"/>
  <c r="AO13" i="2"/>
  <c r="AP13" i="2"/>
  <c r="AQ13" i="2"/>
  <c r="AR13" i="2"/>
  <c r="AS13" i="2"/>
  <c r="AL14" i="2"/>
  <c r="AM14" i="2"/>
  <c r="AN14" i="2"/>
  <c r="AO14" i="2"/>
  <c r="AP14" i="2"/>
  <c r="AQ14" i="2"/>
  <c r="AR14" i="2"/>
  <c r="AS14" i="2"/>
  <c r="AL15" i="2"/>
  <c r="AM15" i="2"/>
  <c r="AN15" i="2"/>
  <c r="AO15" i="2"/>
  <c r="AP15" i="2"/>
  <c r="AQ15" i="2"/>
  <c r="AR15" i="2"/>
  <c r="AS15" i="2"/>
  <c r="AL16" i="2"/>
  <c r="AM16" i="2"/>
  <c r="AN16" i="2"/>
  <c r="AO16" i="2"/>
  <c r="AP16" i="2"/>
  <c r="AQ16" i="2"/>
  <c r="AR16" i="2"/>
  <c r="AS16" i="2"/>
  <c r="AL17" i="2"/>
  <c r="AM17" i="2"/>
  <c r="AN17" i="2"/>
  <c r="AO17" i="2"/>
  <c r="AP17" i="2"/>
  <c r="AQ17" i="2"/>
  <c r="AR17" i="2"/>
  <c r="AS17" i="2"/>
  <c r="AL18" i="2"/>
  <c r="AM18" i="2"/>
  <c r="AN18" i="2"/>
  <c r="AO18" i="2"/>
  <c r="AP18" i="2"/>
  <c r="AQ18" i="2"/>
  <c r="AR18" i="2"/>
  <c r="AS18" i="2"/>
  <c r="AL19" i="2"/>
  <c r="AM19" i="2"/>
  <c r="AN19" i="2"/>
  <c r="AO19" i="2"/>
  <c r="AP19" i="2"/>
  <c r="AQ19" i="2"/>
  <c r="AR19" i="2"/>
  <c r="AS19" i="2"/>
  <c r="AL20" i="2"/>
  <c r="AM20" i="2"/>
  <c r="AN20" i="2"/>
  <c r="AO20" i="2"/>
  <c r="AP20" i="2"/>
  <c r="AQ20" i="2"/>
  <c r="AR20" i="2"/>
  <c r="AS20" i="2"/>
  <c r="AL21" i="2"/>
  <c r="AM21" i="2"/>
  <c r="AN21" i="2"/>
  <c r="AO21" i="2"/>
  <c r="AP21" i="2"/>
  <c r="AQ21" i="2"/>
  <c r="AR21" i="2"/>
  <c r="AS21" i="2"/>
  <c r="AL22" i="2"/>
  <c r="AM22" i="2"/>
  <c r="AN22" i="2"/>
  <c r="AO22" i="2"/>
  <c r="AP22" i="2"/>
  <c r="AQ22" i="2"/>
  <c r="AR22" i="2"/>
  <c r="AS22" i="2"/>
  <c r="AL23" i="2"/>
  <c r="AM23" i="2"/>
  <c r="AN23" i="2"/>
  <c r="AO23" i="2"/>
  <c r="AP23" i="2"/>
  <c r="AQ23" i="2"/>
  <c r="AR23" i="2"/>
  <c r="AS23" i="2"/>
  <c r="AL24" i="2"/>
  <c r="AM24" i="2"/>
  <c r="AN24" i="2"/>
  <c r="AO24" i="2"/>
  <c r="AP24" i="2"/>
  <c r="AQ24" i="2"/>
  <c r="AR24" i="2"/>
  <c r="AS24" i="2"/>
  <c r="AL25" i="2"/>
  <c r="AM25" i="2"/>
  <c r="AN25" i="2"/>
  <c r="AO25" i="2"/>
  <c r="AP25" i="2"/>
  <c r="AQ25" i="2"/>
  <c r="AR25" i="2"/>
  <c r="AS25" i="2"/>
  <c r="AL26" i="2"/>
  <c r="AM26" i="2"/>
  <c r="AN26" i="2"/>
  <c r="AO26" i="2"/>
  <c r="AP26" i="2"/>
  <c r="AQ26" i="2"/>
  <c r="AR26" i="2"/>
  <c r="AS26" i="2"/>
  <c r="AL27" i="2"/>
  <c r="AM27" i="2"/>
  <c r="AN27" i="2"/>
  <c r="AO27" i="2"/>
  <c r="AP27" i="2"/>
  <c r="AQ27" i="2"/>
  <c r="AR27" i="2"/>
  <c r="AS27" i="2"/>
  <c r="AL28" i="2"/>
  <c r="AM28" i="2"/>
  <c r="AN28" i="2"/>
  <c r="AO28" i="2"/>
  <c r="AP28" i="2"/>
  <c r="AQ28" i="2"/>
  <c r="AR28" i="2"/>
  <c r="AS28" i="2"/>
  <c r="AL29" i="2"/>
  <c r="AM29" i="2"/>
  <c r="AN29" i="2"/>
  <c r="AO29" i="2"/>
  <c r="AP29" i="2"/>
  <c r="AQ29" i="2"/>
  <c r="AR29" i="2"/>
  <c r="AS29" i="2"/>
  <c r="AL30" i="2"/>
  <c r="AM30" i="2"/>
  <c r="AN30" i="2"/>
  <c r="AO30" i="2"/>
  <c r="AP30" i="2"/>
  <c r="AQ30" i="2"/>
  <c r="AR30" i="2"/>
  <c r="AS30" i="2"/>
  <c r="AL31" i="2"/>
  <c r="AM31" i="2"/>
  <c r="AN31" i="2"/>
  <c r="AO31" i="2"/>
  <c r="AP31" i="2"/>
  <c r="AQ31" i="2"/>
  <c r="AR31" i="2"/>
  <c r="AS31" i="2"/>
  <c r="AL32" i="2"/>
  <c r="AM32" i="2"/>
  <c r="AN32" i="2"/>
  <c r="AO32" i="2"/>
  <c r="AP32" i="2"/>
  <c r="AQ32" i="2"/>
  <c r="AR32" i="2"/>
  <c r="AS32" i="2"/>
  <c r="AL33" i="2"/>
  <c r="AM33" i="2"/>
  <c r="AN33" i="2"/>
  <c r="AO33" i="2"/>
  <c r="AP33" i="2"/>
  <c r="AQ33" i="2"/>
  <c r="AR33" i="2"/>
  <c r="AS33" i="2"/>
  <c r="AL34" i="2"/>
  <c r="AM34" i="2"/>
  <c r="AN34" i="2"/>
  <c r="AO34" i="2"/>
  <c r="AP34" i="2"/>
  <c r="AQ34" i="2"/>
  <c r="AR34" i="2"/>
  <c r="AS34" i="2"/>
  <c r="AL35" i="2"/>
  <c r="AM35" i="2"/>
  <c r="AN35" i="2"/>
  <c r="AO35" i="2"/>
  <c r="AP35" i="2"/>
  <c r="AQ35" i="2"/>
  <c r="AR35" i="2"/>
  <c r="AS35" i="2"/>
  <c r="AL36" i="2"/>
  <c r="AM36" i="2"/>
  <c r="AN36" i="2"/>
  <c r="AO36" i="2"/>
  <c r="AP36" i="2"/>
  <c r="AQ36" i="2"/>
  <c r="AR36" i="2"/>
  <c r="AS36" i="2"/>
  <c r="AL37" i="2"/>
  <c r="AM37" i="2"/>
  <c r="AN37" i="2"/>
  <c r="AO37" i="2"/>
  <c r="AP37" i="2"/>
  <c r="AQ37" i="2"/>
  <c r="AR37" i="2"/>
  <c r="AS37" i="2"/>
  <c r="AL38" i="2"/>
  <c r="AM38" i="2"/>
  <c r="AN38" i="2"/>
  <c r="AO38" i="2"/>
  <c r="AP38" i="2"/>
  <c r="AQ38" i="2"/>
  <c r="AR38" i="2"/>
  <c r="AS38" i="2"/>
  <c r="AL39" i="2"/>
  <c r="AM39" i="2"/>
  <c r="AN39" i="2"/>
  <c r="AO39" i="2"/>
  <c r="AP39" i="2"/>
  <c r="AQ39" i="2"/>
  <c r="AR39" i="2"/>
  <c r="AS39" i="2"/>
  <c r="AL40" i="2"/>
  <c r="AM40" i="2"/>
  <c r="AN40" i="2"/>
  <c r="AO40" i="2"/>
  <c r="AP40" i="2"/>
  <c r="AQ40" i="2"/>
  <c r="AR40" i="2"/>
  <c r="AS40" i="2"/>
  <c r="AL41" i="2"/>
  <c r="AM41" i="2"/>
  <c r="AN41" i="2"/>
  <c r="AO41" i="2"/>
  <c r="AP41" i="2"/>
  <c r="AQ41" i="2"/>
  <c r="AR41" i="2"/>
  <c r="AS41" i="2"/>
  <c r="AL42" i="2"/>
  <c r="AM42" i="2"/>
  <c r="AN42" i="2"/>
  <c r="AO42" i="2"/>
  <c r="AP42" i="2"/>
  <c r="AQ42" i="2"/>
  <c r="AR42" i="2"/>
  <c r="AS42" i="2"/>
  <c r="AL43" i="2"/>
  <c r="AM43" i="2"/>
  <c r="AN43" i="2"/>
  <c r="AO43" i="2"/>
  <c r="AP43" i="2"/>
  <c r="AQ43" i="2"/>
  <c r="AR43" i="2"/>
  <c r="AS43" i="2"/>
  <c r="AL44" i="2"/>
  <c r="AM44" i="2"/>
  <c r="AN44" i="2"/>
  <c r="AO44" i="2"/>
  <c r="AP44" i="2"/>
  <c r="AQ44" i="2"/>
  <c r="AR44" i="2"/>
  <c r="AS44" i="2"/>
  <c r="AL45" i="2"/>
  <c r="AM45" i="2"/>
  <c r="AN45" i="2"/>
  <c r="AO45" i="2"/>
  <c r="AP45" i="2"/>
  <c r="AQ45" i="2"/>
  <c r="AR45" i="2"/>
  <c r="AS45" i="2"/>
  <c r="AL46" i="2"/>
  <c r="AM46" i="2"/>
  <c r="AN46" i="2"/>
  <c r="AO46" i="2"/>
  <c r="AP46" i="2"/>
  <c r="AQ46" i="2"/>
  <c r="AR46" i="2"/>
  <c r="AS46" i="2"/>
  <c r="AL47" i="2"/>
  <c r="AM47" i="2"/>
  <c r="AN47" i="2"/>
  <c r="AO47" i="2"/>
  <c r="AP47" i="2"/>
  <c r="AQ47" i="2"/>
  <c r="AR47" i="2"/>
  <c r="AS47" i="2"/>
  <c r="AL48" i="2"/>
  <c r="AM48" i="2"/>
  <c r="AN48" i="2"/>
  <c r="AO48" i="2"/>
  <c r="AP48" i="2"/>
  <c r="AQ48" i="2"/>
  <c r="AR48" i="2"/>
  <c r="AS48" i="2"/>
  <c r="AL49" i="2"/>
  <c r="AM49" i="2"/>
  <c r="AN49" i="2"/>
  <c r="AO49" i="2"/>
  <c r="AP49" i="2"/>
  <c r="AQ49" i="2"/>
  <c r="AR49" i="2"/>
  <c r="AS49" i="2"/>
  <c r="AL50" i="2"/>
  <c r="AM50" i="2"/>
  <c r="AN50" i="2"/>
  <c r="AO50" i="2"/>
  <c r="AP50" i="2"/>
  <c r="AQ50" i="2"/>
  <c r="AR50" i="2"/>
  <c r="AS50" i="2"/>
  <c r="AL51" i="2"/>
  <c r="AM51" i="2"/>
  <c r="AN51" i="2"/>
  <c r="AO51" i="2"/>
  <c r="AP51" i="2"/>
  <c r="AQ51" i="2"/>
  <c r="AR51" i="2"/>
  <c r="AS51" i="2"/>
  <c r="AL52" i="2"/>
  <c r="AM52" i="2"/>
  <c r="AN52" i="2"/>
  <c r="AO52" i="2"/>
  <c r="AP52" i="2"/>
  <c r="AQ52" i="2"/>
  <c r="AR52" i="2"/>
  <c r="AS52" i="2"/>
  <c r="AL53" i="2"/>
  <c r="AM53" i="2"/>
  <c r="AN53" i="2"/>
  <c r="AO53" i="2"/>
  <c r="AP53" i="2"/>
  <c r="AQ53" i="2"/>
  <c r="AR53" i="2"/>
  <c r="AS53" i="2"/>
  <c r="AL54" i="2"/>
  <c r="AM54" i="2"/>
  <c r="AN54" i="2"/>
  <c r="AO54" i="2"/>
  <c r="AP54" i="2"/>
  <c r="AQ54" i="2"/>
  <c r="AR54" i="2"/>
  <c r="AS54" i="2"/>
  <c r="AL55" i="2"/>
  <c r="AM55" i="2"/>
  <c r="AN55" i="2"/>
  <c r="AO55" i="2"/>
  <c r="AP55" i="2"/>
  <c r="AQ55" i="2"/>
  <c r="AR55" i="2"/>
  <c r="AS55" i="2"/>
  <c r="AL56" i="2"/>
  <c r="AM56" i="2"/>
  <c r="AN56" i="2"/>
  <c r="AO56" i="2"/>
  <c r="AP56" i="2"/>
  <c r="AQ56" i="2"/>
  <c r="AR56" i="2"/>
  <c r="AS56" i="2"/>
  <c r="AM2" i="2"/>
  <c r="AN2" i="2"/>
  <c r="AO2" i="2"/>
  <c r="AP2" i="2"/>
  <c r="AQ2" i="2"/>
  <c r="AR2" i="2"/>
  <c r="AS2" i="2"/>
  <c r="AL2" i="2"/>
  <c r="AC2" i="2"/>
  <c r="T2" i="2"/>
  <c r="AH3" i="2"/>
  <c r="AH4" i="2"/>
  <c r="AH5" i="2"/>
  <c r="AH6" i="2"/>
  <c r="AH7" i="2"/>
  <c r="AH8" i="2"/>
  <c r="AH9" i="2"/>
  <c r="AH10" i="2"/>
  <c r="AH11" i="2"/>
  <c r="AH12" i="2"/>
  <c r="AH13" i="2"/>
  <c r="AH14" i="2"/>
  <c r="AH15" i="2"/>
  <c r="AH16" i="2"/>
  <c r="AH17" i="2"/>
  <c r="AH18" i="2"/>
  <c r="AH19" i="2"/>
  <c r="AH20" i="2"/>
  <c r="AH21" i="2"/>
  <c r="AH22" i="2"/>
  <c r="AH23" i="2"/>
  <c r="AH24" i="2"/>
  <c r="AH25" i="2"/>
  <c r="AH26" i="2"/>
  <c r="AH27" i="2"/>
  <c r="AH28" i="2"/>
  <c r="AH29" i="2"/>
  <c r="AH30" i="2"/>
  <c r="AH31" i="2"/>
  <c r="AH32" i="2"/>
  <c r="AH33" i="2"/>
  <c r="AH34" i="2"/>
  <c r="AH35" i="2"/>
  <c r="AH36" i="2"/>
  <c r="AH37" i="2"/>
  <c r="AH38" i="2"/>
  <c r="AH39" i="2"/>
  <c r="AH40" i="2"/>
  <c r="AH41" i="2"/>
  <c r="AH42" i="2"/>
  <c r="AH43" i="2"/>
  <c r="AH44" i="2"/>
  <c r="AH45" i="2"/>
  <c r="AH46" i="2"/>
  <c r="AH47" i="2"/>
  <c r="AH48" i="2"/>
  <c r="AH49" i="2"/>
  <c r="AH50" i="2"/>
  <c r="AH51" i="2"/>
  <c r="AH52" i="2"/>
  <c r="AH53" i="2"/>
  <c r="AH54" i="2"/>
  <c r="AH55" i="2"/>
  <c r="AH56" i="2"/>
  <c r="AH2" i="2"/>
  <c r="AG3" i="2"/>
  <c r="AG4" i="2"/>
  <c r="AG5" i="2"/>
  <c r="AG6" i="2"/>
  <c r="AG7" i="2"/>
  <c r="AG8" i="2"/>
  <c r="AG9" i="2"/>
  <c r="AG10" i="2"/>
  <c r="AG11" i="2"/>
  <c r="AG12" i="2"/>
  <c r="AG13" i="2"/>
  <c r="AG14" i="2"/>
  <c r="AG15" i="2"/>
  <c r="AG16" i="2"/>
  <c r="AG17" i="2"/>
  <c r="AG18" i="2"/>
  <c r="AG19" i="2"/>
  <c r="AG20" i="2"/>
  <c r="AG21" i="2"/>
  <c r="AG22" i="2"/>
  <c r="AG23" i="2"/>
  <c r="AG24" i="2"/>
  <c r="AG25" i="2"/>
  <c r="AG26" i="2"/>
  <c r="AG27" i="2"/>
  <c r="AG28" i="2"/>
  <c r="AG29" i="2"/>
  <c r="AG30" i="2"/>
  <c r="AG31" i="2"/>
  <c r="AG32" i="2"/>
  <c r="AG33" i="2"/>
  <c r="AG34" i="2"/>
  <c r="AG35" i="2"/>
  <c r="AG36" i="2"/>
  <c r="AG37" i="2"/>
  <c r="AG38" i="2"/>
  <c r="AG39" i="2"/>
  <c r="AG40" i="2"/>
  <c r="AG41" i="2"/>
  <c r="AG42" i="2"/>
  <c r="AG43" i="2"/>
  <c r="AG44" i="2"/>
  <c r="AG45" i="2"/>
  <c r="AG46" i="2"/>
  <c r="AG47" i="2"/>
  <c r="AG48" i="2"/>
  <c r="AG49" i="2"/>
  <c r="AG50" i="2"/>
  <c r="AG51" i="2"/>
  <c r="AG52" i="2"/>
  <c r="AG53" i="2"/>
  <c r="AG54" i="2"/>
  <c r="AG55" i="2"/>
  <c r="AG56" i="2"/>
  <c r="AG2" i="2"/>
  <c r="AD3" i="2"/>
  <c r="AD4" i="2"/>
  <c r="AD5" i="2"/>
  <c r="AD6" i="2"/>
  <c r="AD7" i="2"/>
  <c r="AD8" i="2"/>
  <c r="AD9" i="2"/>
  <c r="AD10" i="2"/>
  <c r="AD11" i="2"/>
  <c r="AD12" i="2"/>
  <c r="AD13" i="2"/>
  <c r="AD14" i="2"/>
  <c r="AD15" i="2"/>
  <c r="AD16" i="2"/>
  <c r="AD17" i="2"/>
  <c r="AD18" i="2"/>
  <c r="AD19" i="2"/>
  <c r="AD20" i="2"/>
  <c r="AD21" i="2"/>
  <c r="AD22" i="2"/>
  <c r="AD23" i="2"/>
  <c r="AD24" i="2"/>
  <c r="AD25" i="2"/>
  <c r="AD26" i="2"/>
  <c r="AD27" i="2"/>
  <c r="AD28" i="2"/>
  <c r="AD29" i="2"/>
  <c r="AD30" i="2"/>
  <c r="AD31" i="2"/>
  <c r="AD32" i="2"/>
  <c r="AD33" i="2"/>
  <c r="AD34" i="2"/>
  <c r="AD35" i="2"/>
  <c r="AD36" i="2"/>
  <c r="AD37" i="2"/>
  <c r="AD38" i="2"/>
  <c r="AD39" i="2"/>
  <c r="AD40" i="2"/>
  <c r="AD41" i="2"/>
  <c r="AD42" i="2"/>
  <c r="AD43" i="2"/>
  <c r="AD44" i="2"/>
  <c r="AD45" i="2"/>
  <c r="AD46" i="2"/>
  <c r="AD47" i="2"/>
  <c r="AD48" i="2"/>
  <c r="AD49" i="2"/>
  <c r="AD50" i="2"/>
  <c r="AD51" i="2"/>
  <c r="AD52" i="2"/>
  <c r="AD53" i="2"/>
  <c r="AD54" i="2"/>
  <c r="AD55" i="2"/>
  <c r="AD56" i="2"/>
  <c r="AD2" i="2"/>
  <c r="AC3" i="2"/>
  <c r="AC4" i="2"/>
  <c r="AC5" i="2"/>
  <c r="AC6" i="2"/>
  <c r="AC7" i="2"/>
  <c r="AC8" i="2"/>
  <c r="AC9" i="2"/>
  <c r="AC10" i="2"/>
  <c r="AC11" i="2"/>
  <c r="AC12" i="2"/>
  <c r="AC13" i="2"/>
  <c r="AC14" i="2"/>
  <c r="AC15" i="2"/>
  <c r="AC16" i="2"/>
  <c r="AC17" i="2"/>
  <c r="AC18" i="2"/>
  <c r="AC19" i="2"/>
  <c r="AC20" i="2"/>
  <c r="AC21" i="2"/>
  <c r="AC22" i="2"/>
  <c r="AC23" i="2"/>
  <c r="AC24" i="2"/>
  <c r="AC25" i="2"/>
  <c r="AC26" i="2"/>
  <c r="AC27" i="2"/>
  <c r="AC28" i="2"/>
  <c r="AC29" i="2"/>
  <c r="AC30" i="2"/>
  <c r="AC31" i="2"/>
  <c r="AC32" i="2"/>
  <c r="AC33" i="2"/>
  <c r="AC34" i="2"/>
  <c r="AC35" i="2"/>
  <c r="AC36" i="2"/>
  <c r="AC37" i="2"/>
  <c r="AC38" i="2"/>
  <c r="AC39" i="2"/>
  <c r="AC40" i="2"/>
  <c r="AC41" i="2"/>
  <c r="AC42" i="2"/>
  <c r="AC43" i="2"/>
  <c r="AC44" i="2"/>
  <c r="AC45" i="2"/>
  <c r="AC46" i="2"/>
  <c r="AC47" i="2"/>
  <c r="AC48" i="2"/>
  <c r="AC49" i="2"/>
  <c r="AC50" i="2"/>
  <c r="AC51" i="2"/>
  <c r="AC52" i="2"/>
  <c r="AC53" i="2"/>
  <c r="AC54" i="2"/>
  <c r="AC55" i="2"/>
  <c r="AC56" i="2"/>
  <c r="S6" i="2"/>
  <c r="S5" i="2"/>
  <c r="S3" i="2"/>
  <c r="S2" i="2"/>
  <c r="Y3" i="2"/>
  <c r="Y4" i="2"/>
  <c r="Y5" i="2"/>
  <c r="Y6" i="2"/>
  <c r="Y7" i="2"/>
  <c r="Y8" i="2"/>
  <c r="Y9" i="2"/>
  <c r="Y10" i="2"/>
  <c r="Y11" i="2"/>
  <c r="Y12" i="2"/>
  <c r="Y13" i="2"/>
  <c r="Y14" i="2"/>
  <c r="Y15" i="2"/>
  <c r="Y16" i="2"/>
  <c r="Y17" i="2"/>
  <c r="Y18" i="2"/>
  <c r="Y19" i="2"/>
  <c r="Y20" i="2"/>
  <c r="Y21" i="2"/>
  <c r="Y22" i="2"/>
  <c r="Y23" i="2"/>
  <c r="Y24" i="2"/>
  <c r="Y25" i="2"/>
  <c r="Y26" i="2"/>
  <c r="Y27" i="2"/>
  <c r="Y28" i="2"/>
  <c r="Y29" i="2"/>
  <c r="Y30" i="2"/>
  <c r="Y31" i="2"/>
  <c r="Y32" i="2"/>
  <c r="Y33" i="2"/>
  <c r="Y34" i="2"/>
  <c r="Y35" i="2"/>
  <c r="Y36" i="2"/>
  <c r="Y37" i="2"/>
  <c r="Y38" i="2"/>
  <c r="Y39" i="2"/>
  <c r="Y40" i="2"/>
  <c r="Y41" i="2"/>
  <c r="Y42" i="2"/>
  <c r="Y43" i="2"/>
  <c r="Y44" i="2"/>
  <c r="Y45" i="2"/>
  <c r="Y46" i="2"/>
  <c r="Y47" i="2"/>
  <c r="Y48" i="2"/>
  <c r="Y49" i="2"/>
  <c r="Y50" i="2"/>
  <c r="Y51" i="2"/>
  <c r="Y52" i="2"/>
  <c r="Y53" i="2"/>
  <c r="Y54" i="2"/>
  <c r="Y55" i="2"/>
  <c r="Y56" i="2"/>
  <c r="Y2" i="2"/>
  <c r="X3" i="2"/>
  <c r="X4" i="2"/>
  <c r="X5" i="2"/>
  <c r="X6" i="2"/>
  <c r="X7" i="2"/>
  <c r="X8" i="2"/>
  <c r="X9" i="2"/>
  <c r="X10" i="2"/>
  <c r="X11" i="2"/>
  <c r="X12" i="2"/>
  <c r="X13" i="2"/>
  <c r="X14" i="2"/>
  <c r="X15" i="2"/>
  <c r="X16" i="2"/>
  <c r="X17" i="2"/>
  <c r="X18" i="2"/>
  <c r="X19" i="2"/>
  <c r="X20" i="2"/>
  <c r="X21" i="2"/>
  <c r="X22" i="2"/>
  <c r="X23" i="2"/>
  <c r="X24" i="2"/>
  <c r="X25" i="2"/>
  <c r="X26" i="2"/>
  <c r="X27" i="2"/>
  <c r="X28" i="2"/>
  <c r="X29" i="2"/>
  <c r="X30" i="2"/>
  <c r="X31" i="2"/>
  <c r="X32" i="2"/>
  <c r="X33" i="2"/>
  <c r="X34" i="2"/>
  <c r="X35" i="2"/>
  <c r="X36" i="2"/>
  <c r="X37" i="2"/>
  <c r="X38" i="2"/>
  <c r="X39" i="2"/>
  <c r="X40" i="2"/>
  <c r="X41" i="2"/>
  <c r="X42" i="2"/>
  <c r="X43" i="2"/>
  <c r="X44" i="2"/>
  <c r="X45" i="2"/>
  <c r="X46" i="2"/>
  <c r="X47" i="2"/>
  <c r="X48" i="2"/>
  <c r="X49" i="2"/>
  <c r="X50" i="2"/>
  <c r="X51" i="2"/>
  <c r="X52" i="2"/>
  <c r="X53" i="2"/>
  <c r="X54" i="2"/>
  <c r="X55" i="2"/>
  <c r="X56" i="2"/>
  <c r="X2" i="2"/>
  <c r="U3" i="2"/>
  <c r="U4" i="2"/>
  <c r="U5" i="2"/>
  <c r="U6" i="2"/>
  <c r="U7" i="2"/>
  <c r="U8" i="2"/>
  <c r="U9" i="2"/>
  <c r="U10" i="2"/>
  <c r="U11" i="2"/>
  <c r="U12" i="2"/>
  <c r="U13" i="2"/>
  <c r="U14" i="2"/>
  <c r="U15" i="2"/>
  <c r="U16" i="2"/>
  <c r="U17" i="2"/>
  <c r="U18" i="2"/>
  <c r="U19" i="2"/>
  <c r="U20" i="2"/>
  <c r="U21" i="2"/>
  <c r="U22" i="2"/>
  <c r="U23" i="2"/>
  <c r="U24" i="2"/>
  <c r="U25" i="2"/>
  <c r="U26" i="2"/>
  <c r="U27" i="2"/>
  <c r="U28" i="2"/>
  <c r="U29" i="2"/>
  <c r="U30" i="2"/>
  <c r="U31" i="2"/>
  <c r="U32" i="2"/>
  <c r="U33" i="2"/>
  <c r="U34" i="2"/>
  <c r="U35" i="2"/>
  <c r="U36" i="2"/>
  <c r="U37" i="2"/>
  <c r="U38" i="2"/>
  <c r="U39" i="2"/>
  <c r="U40" i="2"/>
  <c r="U41" i="2"/>
  <c r="U42" i="2"/>
  <c r="U43" i="2"/>
  <c r="U44" i="2"/>
  <c r="U45" i="2"/>
  <c r="U46" i="2"/>
  <c r="U47" i="2"/>
  <c r="U48" i="2"/>
  <c r="U49" i="2"/>
  <c r="U50" i="2"/>
  <c r="U51" i="2"/>
  <c r="U52" i="2"/>
  <c r="U53" i="2"/>
  <c r="U54" i="2"/>
  <c r="U55" i="2"/>
  <c r="U56" i="2"/>
  <c r="U2" i="2"/>
  <c r="T3" i="2"/>
  <c r="T4" i="2"/>
  <c r="T5" i="2"/>
  <c r="T6" i="2"/>
  <c r="T7" i="2"/>
  <c r="T8" i="2"/>
  <c r="T9" i="2"/>
  <c r="T10" i="2"/>
  <c r="T11" i="2"/>
  <c r="T12" i="2"/>
  <c r="T13" i="2"/>
  <c r="T14" i="2"/>
  <c r="T15" i="2"/>
  <c r="T16" i="2"/>
  <c r="T17" i="2"/>
  <c r="T18" i="2"/>
  <c r="T19" i="2"/>
  <c r="T20" i="2"/>
  <c r="T21" i="2"/>
  <c r="T22" i="2"/>
  <c r="T23" i="2"/>
  <c r="T24" i="2"/>
  <c r="T25" i="2"/>
  <c r="T26" i="2"/>
  <c r="T27" i="2"/>
  <c r="T28" i="2"/>
  <c r="T29" i="2"/>
  <c r="T30" i="2"/>
  <c r="T31" i="2"/>
  <c r="T32" i="2"/>
  <c r="T33" i="2"/>
  <c r="T34" i="2"/>
  <c r="T35" i="2"/>
  <c r="T36" i="2"/>
  <c r="T37" i="2"/>
  <c r="T38" i="2"/>
  <c r="T39" i="2"/>
  <c r="T40" i="2"/>
  <c r="T41" i="2"/>
  <c r="T42" i="2"/>
  <c r="T43" i="2"/>
  <c r="T44" i="2"/>
  <c r="T45" i="2"/>
  <c r="T46" i="2"/>
  <c r="T47" i="2"/>
  <c r="T48" i="2"/>
  <c r="T49" i="2"/>
  <c r="T50" i="2"/>
  <c r="T51" i="2"/>
  <c r="T52" i="2"/>
  <c r="T53" i="2"/>
  <c r="T54" i="2"/>
  <c r="T55" i="2"/>
  <c r="T56" i="2"/>
  <c r="J6" i="2"/>
  <c r="J5" i="2"/>
  <c r="J3" i="2"/>
  <c r="J2" i="2"/>
  <c r="U2" i="3"/>
  <c r="T2" i="3"/>
  <c r="AL3" i="3"/>
  <c r="AM3" i="3"/>
  <c r="AN3" i="3"/>
  <c r="AO3" i="3"/>
  <c r="AP3" i="3"/>
  <c r="AQ3" i="3"/>
  <c r="AR3" i="3"/>
  <c r="AS3" i="3"/>
  <c r="AL4" i="3"/>
  <c r="AM4" i="3"/>
  <c r="AN4" i="3"/>
  <c r="AO4" i="3"/>
  <c r="AP4" i="3"/>
  <c r="AQ4" i="3"/>
  <c r="AR4" i="3"/>
  <c r="AS4" i="3"/>
  <c r="AL5" i="3"/>
  <c r="AM5" i="3"/>
  <c r="AN5" i="3"/>
  <c r="AO5" i="3"/>
  <c r="AP5" i="3"/>
  <c r="AQ5" i="3"/>
  <c r="AR5" i="3"/>
  <c r="AS5" i="3"/>
  <c r="AL6" i="3"/>
  <c r="AM6" i="3"/>
  <c r="AN6" i="3"/>
  <c r="AO6" i="3"/>
  <c r="AP6" i="3"/>
  <c r="AQ6" i="3"/>
  <c r="AR6" i="3"/>
  <c r="AS6" i="3"/>
  <c r="AL7" i="3"/>
  <c r="AM7" i="3"/>
  <c r="AN7" i="3"/>
  <c r="AO7" i="3"/>
  <c r="AP7" i="3"/>
  <c r="AQ7" i="3"/>
  <c r="AR7" i="3"/>
  <c r="AS7" i="3"/>
  <c r="AL8" i="3"/>
  <c r="AM8" i="3"/>
  <c r="AN8" i="3"/>
  <c r="AO8" i="3"/>
  <c r="AP8" i="3"/>
  <c r="AQ8" i="3"/>
  <c r="AR8" i="3"/>
  <c r="AS8" i="3"/>
  <c r="AL9" i="3"/>
  <c r="AM9" i="3"/>
  <c r="AN9" i="3"/>
  <c r="AO9" i="3"/>
  <c r="AP9" i="3"/>
  <c r="AQ9" i="3"/>
  <c r="AR9" i="3"/>
  <c r="AS9" i="3"/>
  <c r="AL10" i="3"/>
  <c r="AM10" i="3"/>
  <c r="AN10" i="3"/>
  <c r="AO10" i="3"/>
  <c r="AP10" i="3"/>
  <c r="AQ10" i="3"/>
  <c r="AR10" i="3"/>
  <c r="AS10" i="3"/>
  <c r="AL11" i="3"/>
  <c r="AM11" i="3"/>
  <c r="AN11" i="3"/>
  <c r="AO11" i="3"/>
  <c r="AP11" i="3"/>
  <c r="AQ11" i="3"/>
  <c r="AR11" i="3"/>
  <c r="AS11" i="3"/>
  <c r="AL12" i="3"/>
  <c r="AM12" i="3"/>
  <c r="AN12" i="3"/>
  <c r="AO12" i="3"/>
  <c r="AP12" i="3"/>
  <c r="AQ12" i="3"/>
  <c r="AR12" i="3"/>
  <c r="AS12" i="3"/>
  <c r="AL13" i="3"/>
  <c r="AM13" i="3"/>
  <c r="AN13" i="3"/>
  <c r="AO13" i="3"/>
  <c r="AP13" i="3"/>
  <c r="AQ13" i="3"/>
  <c r="AR13" i="3"/>
  <c r="AS13" i="3"/>
  <c r="AL14" i="3"/>
  <c r="AM14" i="3"/>
  <c r="AN14" i="3"/>
  <c r="AO14" i="3"/>
  <c r="AP14" i="3"/>
  <c r="AQ14" i="3"/>
  <c r="AR14" i="3"/>
  <c r="AS14" i="3"/>
  <c r="AL15" i="3"/>
  <c r="AM15" i="3"/>
  <c r="AN15" i="3"/>
  <c r="AO15" i="3"/>
  <c r="AP15" i="3"/>
  <c r="AQ15" i="3"/>
  <c r="AR15" i="3"/>
  <c r="AS15" i="3"/>
  <c r="AL16" i="3"/>
  <c r="AM16" i="3"/>
  <c r="AN16" i="3"/>
  <c r="AO16" i="3"/>
  <c r="AP16" i="3"/>
  <c r="AQ16" i="3"/>
  <c r="AR16" i="3"/>
  <c r="AS16" i="3"/>
  <c r="AL17" i="3"/>
  <c r="AM17" i="3"/>
  <c r="AN17" i="3"/>
  <c r="AO17" i="3"/>
  <c r="AP17" i="3"/>
  <c r="AQ17" i="3"/>
  <c r="AR17" i="3"/>
  <c r="AS17" i="3"/>
  <c r="AL18" i="3"/>
  <c r="AM18" i="3"/>
  <c r="AN18" i="3"/>
  <c r="AO18" i="3"/>
  <c r="AP18" i="3"/>
  <c r="AQ18" i="3"/>
  <c r="AR18" i="3"/>
  <c r="AS18" i="3"/>
  <c r="AL19" i="3"/>
  <c r="AM19" i="3"/>
  <c r="AN19" i="3"/>
  <c r="AO19" i="3"/>
  <c r="AP19" i="3"/>
  <c r="AQ19" i="3"/>
  <c r="AR19" i="3"/>
  <c r="AS19" i="3"/>
  <c r="AL20" i="3"/>
  <c r="AM20" i="3"/>
  <c r="AN20" i="3"/>
  <c r="AO20" i="3"/>
  <c r="AP20" i="3"/>
  <c r="AQ20" i="3"/>
  <c r="AR20" i="3"/>
  <c r="AS20" i="3"/>
  <c r="AL21" i="3"/>
  <c r="AM21" i="3"/>
  <c r="AN21" i="3"/>
  <c r="AO21" i="3"/>
  <c r="AP21" i="3"/>
  <c r="AQ21" i="3"/>
  <c r="AR21" i="3"/>
  <c r="AS21" i="3"/>
  <c r="AL22" i="3"/>
  <c r="AM22" i="3"/>
  <c r="AN22" i="3"/>
  <c r="AO22" i="3"/>
  <c r="AP22" i="3"/>
  <c r="AQ22" i="3"/>
  <c r="AR22" i="3"/>
  <c r="AS22" i="3"/>
  <c r="AL23" i="3"/>
  <c r="AM23" i="3"/>
  <c r="AN23" i="3"/>
  <c r="AO23" i="3"/>
  <c r="AP23" i="3"/>
  <c r="AQ23" i="3"/>
  <c r="AR23" i="3"/>
  <c r="AS23" i="3"/>
  <c r="AL24" i="3"/>
  <c r="AM24" i="3"/>
  <c r="AN24" i="3"/>
  <c r="AO24" i="3"/>
  <c r="AP24" i="3"/>
  <c r="AQ24" i="3"/>
  <c r="AR24" i="3"/>
  <c r="AS24" i="3"/>
  <c r="AL25" i="3"/>
  <c r="AM25" i="3"/>
  <c r="AN25" i="3"/>
  <c r="AO25" i="3"/>
  <c r="AP25" i="3"/>
  <c r="AQ25" i="3"/>
  <c r="AR25" i="3"/>
  <c r="AS25" i="3"/>
  <c r="AL26" i="3"/>
  <c r="AM26" i="3"/>
  <c r="AN26" i="3"/>
  <c r="AO26" i="3"/>
  <c r="AP26" i="3"/>
  <c r="AQ26" i="3"/>
  <c r="AR26" i="3"/>
  <c r="AS26" i="3"/>
  <c r="AL27" i="3"/>
  <c r="AM27" i="3"/>
  <c r="AN27" i="3"/>
  <c r="AO27" i="3"/>
  <c r="AP27" i="3"/>
  <c r="AQ27" i="3"/>
  <c r="AR27" i="3"/>
  <c r="AS27" i="3"/>
  <c r="AL28" i="3"/>
  <c r="AM28" i="3"/>
  <c r="AN28" i="3"/>
  <c r="AO28" i="3"/>
  <c r="AP28" i="3"/>
  <c r="AQ28" i="3"/>
  <c r="AR28" i="3"/>
  <c r="AS28" i="3"/>
  <c r="AM2" i="3"/>
  <c r="AN2" i="3"/>
  <c r="AO2" i="3"/>
  <c r="AP2" i="3"/>
  <c r="AQ2" i="3"/>
  <c r="AR2" i="3"/>
  <c r="AS2" i="3"/>
  <c r="AH3" i="3"/>
  <c r="AH4" i="3"/>
  <c r="AH5" i="3"/>
  <c r="AH6" i="3"/>
  <c r="AH7" i="3"/>
  <c r="AH8" i="3"/>
  <c r="AH9" i="3"/>
  <c r="AH10" i="3"/>
  <c r="AH11" i="3"/>
  <c r="AH12" i="3"/>
  <c r="AH13" i="3"/>
  <c r="AH14" i="3"/>
  <c r="AH15" i="3"/>
  <c r="AH16" i="3"/>
  <c r="AH17" i="3"/>
  <c r="AH18" i="3"/>
  <c r="AH19" i="3"/>
  <c r="AH20" i="3"/>
  <c r="AH21" i="3"/>
  <c r="AH22" i="3"/>
  <c r="AH23" i="3"/>
  <c r="AH24" i="3"/>
  <c r="AH25" i="3"/>
  <c r="AH26" i="3"/>
  <c r="AH27" i="3"/>
  <c r="AH28" i="3"/>
  <c r="AH2" i="3"/>
  <c r="AG3" i="3"/>
  <c r="AG4" i="3"/>
  <c r="AG5" i="3"/>
  <c r="AG6" i="3"/>
  <c r="AG7" i="3"/>
  <c r="AG8" i="3"/>
  <c r="AG9" i="3"/>
  <c r="AG10" i="3"/>
  <c r="AG11" i="3"/>
  <c r="AG12" i="3"/>
  <c r="AG13" i="3"/>
  <c r="AG14" i="3"/>
  <c r="AG15" i="3"/>
  <c r="AG16" i="3"/>
  <c r="AG17" i="3"/>
  <c r="AG18" i="3"/>
  <c r="AG19" i="3"/>
  <c r="AG20" i="3"/>
  <c r="AG21" i="3"/>
  <c r="AG22" i="3"/>
  <c r="AG23" i="3"/>
  <c r="AG24" i="3"/>
  <c r="AG25" i="3"/>
  <c r="AG26" i="3"/>
  <c r="AG27" i="3"/>
  <c r="AG28" i="3"/>
  <c r="AG2" i="3"/>
  <c r="AD3" i="3"/>
  <c r="AD4" i="3"/>
  <c r="AD5" i="3"/>
  <c r="AD6" i="3"/>
  <c r="AD7" i="3"/>
  <c r="AD9" i="3"/>
  <c r="AD10" i="3"/>
  <c r="AD11" i="3"/>
  <c r="AD12" i="3"/>
  <c r="AD13" i="3"/>
  <c r="AD14" i="3"/>
  <c r="AD15" i="3"/>
  <c r="AD16" i="3"/>
  <c r="AD17" i="3"/>
  <c r="AD18" i="3"/>
  <c r="AD19" i="3"/>
  <c r="AD20" i="3"/>
  <c r="AD21" i="3"/>
  <c r="AD22" i="3"/>
  <c r="AD23" i="3"/>
  <c r="AD24" i="3"/>
  <c r="AD25" i="3"/>
  <c r="AD26" i="3"/>
  <c r="AD27" i="3"/>
  <c r="AD28" i="3"/>
  <c r="AD2" i="3"/>
  <c r="AC3" i="3"/>
  <c r="AC4" i="3"/>
  <c r="AC5" i="3"/>
  <c r="AC6" i="3"/>
  <c r="AC7" i="3"/>
  <c r="AC9" i="3"/>
  <c r="AC10" i="3"/>
  <c r="AC11" i="3"/>
  <c r="AC12" i="3"/>
  <c r="AC13" i="3"/>
  <c r="AC14" i="3"/>
  <c r="AC15" i="3"/>
  <c r="AC16" i="3"/>
  <c r="AC17" i="3"/>
  <c r="AC18" i="3"/>
  <c r="AC19" i="3"/>
  <c r="AC20" i="3"/>
  <c r="AC21" i="3"/>
  <c r="AC22" i="3"/>
  <c r="AC23" i="3"/>
  <c r="AC24" i="3"/>
  <c r="AC25" i="3"/>
  <c r="AC26" i="3"/>
  <c r="AC27" i="3"/>
  <c r="AC28" i="3"/>
  <c r="AC2" i="3"/>
  <c r="S5" i="3"/>
  <c r="S6" i="3"/>
  <c r="S3" i="3"/>
  <c r="S2" i="3"/>
  <c r="J6" i="3"/>
  <c r="Y3" i="3"/>
  <c r="Y4" i="3"/>
  <c r="Y5" i="3"/>
  <c r="Y6" i="3"/>
  <c r="Y7" i="3"/>
  <c r="Y8" i="3"/>
  <c r="Y9" i="3"/>
  <c r="Y10" i="3"/>
  <c r="Y11" i="3"/>
  <c r="Y12" i="3"/>
  <c r="Y13" i="3"/>
  <c r="Y14" i="3"/>
  <c r="Y15" i="3"/>
  <c r="Y16" i="3"/>
  <c r="Y17" i="3"/>
  <c r="Y18" i="3"/>
  <c r="Y19" i="3"/>
  <c r="Y20" i="3"/>
  <c r="Y21" i="3"/>
  <c r="Y22" i="3"/>
  <c r="Y23" i="3"/>
  <c r="Y24" i="3"/>
  <c r="Y25" i="3"/>
  <c r="Y26" i="3"/>
  <c r="Y27" i="3"/>
  <c r="Y28" i="3"/>
  <c r="Y2" i="3"/>
  <c r="X3" i="3"/>
  <c r="X4" i="3"/>
  <c r="X5" i="3"/>
  <c r="X6" i="3"/>
  <c r="X7" i="3"/>
  <c r="X8" i="3"/>
  <c r="X9" i="3"/>
  <c r="X10" i="3"/>
  <c r="X11" i="3"/>
  <c r="X12" i="3"/>
  <c r="X13" i="3"/>
  <c r="X14" i="3"/>
  <c r="X15" i="3"/>
  <c r="X16" i="3"/>
  <c r="X17" i="3"/>
  <c r="X18" i="3"/>
  <c r="X19" i="3"/>
  <c r="X20" i="3"/>
  <c r="X21" i="3"/>
  <c r="X22" i="3"/>
  <c r="X23" i="3"/>
  <c r="X24" i="3"/>
  <c r="X25" i="3"/>
  <c r="X26" i="3"/>
  <c r="X27" i="3"/>
  <c r="X28" i="3"/>
  <c r="X2" i="3"/>
  <c r="J5" i="3"/>
  <c r="U3" i="3"/>
  <c r="U4" i="3"/>
  <c r="U5" i="3"/>
  <c r="U6" i="3"/>
  <c r="U7" i="3"/>
  <c r="U8" i="3"/>
  <c r="U9" i="3"/>
  <c r="U10" i="3"/>
  <c r="U11" i="3"/>
  <c r="U12" i="3"/>
  <c r="U13" i="3"/>
  <c r="U14" i="3"/>
  <c r="U15" i="3"/>
  <c r="U16" i="3"/>
  <c r="U17" i="3"/>
  <c r="U18" i="3"/>
  <c r="U19" i="3"/>
  <c r="U20" i="3"/>
  <c r="U21" i="3"/>
  <c r="U22" i="3"/>
  <c r="U23" i="3"/>
  <c r="U24" i="3"/>
  <c r="U25" i="3"/>
  <c r="U26" i="3"/>
  <c r="U27" i="3"/>
  <c r="U28" i="3"/>
  <c r="J3" i="3"/>
  <c r="T3" i="3"/>
  <c r="T4" i="3"/>
  <c r="T5" i="3"/>
  <c r="T6" i="3"/>
  <c r="T8" i="3"/>
  <c r="T9" i="3"/>
  <c r="T10" i="3"/>
  <c r="T11" i="3"/>
  <c r="T12" i="3"/>
  <c r="T13" i="3"/>
  <c r="T14" i="3"/>
  <c r="T15" i="3"/>
  <c r="T16" i="3"/>
  <c r="T17" i="3"/>
  <c r="T18" i="3"/>
  <c r="T19" i="3"/>
  <c r="T20" i="3"/>
  <c r="T21" i="3"/>
  <c r="T22" i="3"/>
  <c r="T23" i="3"/>
  <c r="T24" i="3"/>
  <c r="T25" i="3"/>
  <c r="T26" i="3"/>
  <c r="T27" i="3"/>
  <c r="T28" i="3"/>
  <c r="J2" i="3"/>
  <c r="J2" i="1"/>
</calcChain>
</file>

<file path=xl/sharedStrings.xml><?xml version="1.0" encoding="utf-8"?>
<sst xmlns="http://schemas.openxmlformats.org/spreadsheetml/2006/main" count="152" uniqueCount="9">
  <si>
    <t>Index</t>
  </si>
  <si>
    <t>Top Mark1 X</t>
  </si>
  <si>
    <t>Top Mark1 Y</t>
  </si>
  <si>
    <t>Bottom Mark1 X</t>
  </si>
  <si>
    <t>Bottom Mark1 Y</t>
  </si>
  <si>
    <t>Top Mark2 X</t>
  </si>
  <si>
    <t>Top Mark2 Y</t>
  </si>
  <si>
    <t>Bottom Mark2 X</t>
  </si>
  <si>
    <t>Bottom Mark2 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</si>
</sst>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宋体"/>
      <family val="2"/>
      <scheme val="minor"/>
    </font>
    <font>
      <b/>
      <sz val="11"/>
      <name val="宋体"/>
      <family val="3"/>
      <charset val="134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2">
    <xf numFmtId="0" fontId="0" fillId="0" borderId="0" xfId="0"/>
    <xf numFmtId="0" fontId="1" fillId="0" borderId="1" xfId="0" applyFont="1" applyBorder="1" applyAlignment="1">
      <alignment horizontal="center" vertical="top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_rels/chart2.xml.rels><?xml version="1.0" encoding="UTF-8" standalone="yes"?>
<Relationships xmlns="http://schemas.openxmlformats.org/package/2006/relationships"><Relationship Id="rId2" Type="http://schemas.microsoft.com/office/2011/relationships/chartColorStyle" Target="colors2.xml"/><Relationship Id="rId1" Type="http://schemas.microsoft.com/office/2011/relationships/chartStyle" Target="style2.xml"/></Relationships>
</file>

<file path=xl/charts/_rels/chart3.xml.rels><?xml version="1.0" encoding="UTF-8" standalone="yes"?>
<Relationships xmlns="http://schemas.openxmlformats.org/package/2006/relationships"><Relationship Id="rId2" Type="http://schemas.microsoft.com/office/2011/relationships/chartColorStyle" Target="colors3.xml"/><Relationship Id="rId1" Type="http://schemas.microsoft.com/office/2011/relationships/chartStyle" Target="style3.xml"/></Relationships>
</file>

<file path=xl/charts/_rels/chart4.xml.rels><?xml version="1.0" encoding="UTF-8" standalone="yes"?>
<Relationships xmlns="http://schemas.openxmlformats.org/package/2006/relationships"><Relationship Id="rId2" Type="http://schemas.microsoft.com/office/2011/relationships/chartColorStyle" Target="colors4.xml"/><Relationship Id="rId1" Type="http://schemas.microsoft.com/office/2011/relationships/chartStyle" Target="style4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 altLang="zh-CN"/>
              <a:t>Die1</a:t>
            </a:r>
            <a:r>
              <a:rPr lang="zh-CN" altLang="en-US"/>
              <a:t>对位</a:t>
            </a:r>
            <a:r>
              <a:rPr lang="en-US" altLang="zh-CN"/>
              <a:t>MarkX</a:t>
            </a:r>
            <a:endParaRPr lang="zh-CN" altLang="en-US"/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zh-CN"/>
        </a:p>
      </c:txPr>
    </c:title>
    <c:autoTitleDeleted val="0"/>
    <c:plotArea>
      <c:layout/>
      <c:lineChart>
        <c:grouping val="standard"/>
        <c:varyColors val="0"/>
        <c:ser>
          <c:idx val="0"/>
          <c:order val="0"/>
          <c:tx>
            <c:strRef>
              <c:f>'28-82'!$T$1</c:f>
              <c:strCache>
                <c:ptCount val="1"/>
                <c:pt idx="0">
                  <c:v>Top Mark1 X</c:v>
                </c:pt>
              </c:strCache>
            </c:strRef>
          </c:tx>
          <c:spPr>
            <a:ln w="28575" cap="rnd">
              <a:solidFill>
                <a:schemeClr val="accent1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1"/>
              </a:solidFill>
              <a:ln w="9525">
                <a:solidFill>
                  <a:schemeClr val="accent1"/>
                </a:solidFill>
              </a:ln>
              <a:effectLst/>
            </c:spPr>
          </c:marker>
          <c:val>
            <c:numRef>
              <c:f>'28-82'!$T$2:$T$56</c:f>
              <c:numCache>
                <c:formatCode>General</c:formatCode>
                <c:ptCount val="55"/>
                <c:pt idx="0">
                  <c:v>0.11969000000000002</c:v>
                </c:pt>
                <c:pt idx="1">
                  <c:v>0.13219000000000003</c:v>
                </c:pt>
                <c:pt idx="2">
                  <c:v>0.14469000000000001</c:v>
                </c:pt>
                <c:pt idx="3">
                  <c:v>0.15719000000000002</c:v>
                </c:pt>
                <c:pt idx="4">
                  <c:v>0.16969000000000004</c:v>
                </c:pt>
                <c:pt idx="5">
                  <c:v>-0.17530999999999997</c:v>
                </c:pt>
                <c:pt idx="6">
                  <c:v>0.75069000000000008</c:v>
                </c:pt>
                <c:pt idx="7">
                  <c:v>0.15069000000000002</c:v>
                </c:pt>
                <c:pt idx="8">
                  <c:v>-0.54530999999999996</c:v>
                </c:pt>
                <c:pt idx="9">
                  <c:v>-8.3309999999999995E-2</c:v>
                </c:pt>
                <c:pt idx="10">
                  <c:v>-0.20230999999999999</c:v>
                </c:pt>
                <c:pt idx="11">
                  <c:v>-7.8309999999999991E-2</c:v>
                </c:pt>
                <c:pt idx="12">
                  <c:v>0.28469</c:v>
                </c:pt>
                <c:pt idx="13">
                  <c:v>-0.63430999999999993</c:v>
                </c:pt>
                <c:pt idx="14">
                  <c:v>-0.70230999999999999</c:v>
                </c:pt>
                <c:pt idx="15">
                  <c:v>0.30369000000000002</c:v>
                </c:pt>
                <c:pt idx="16">
                  <c:v>0.26569000000000004</c:v>
                </c:pt>
                <c:pt idx="17">
                  <c:v>0.26169000000000003</c:v>
                </c:pt>
                <c:pt idx="18">
                  <c:v>-0.11230999999999997</c:v>
                </c:pt>
                <c:pt idx="19">
                  <c:v>-0.48531000000000002</c:v>
                </c:pt>
                <c:pt idx="20">
                  <c:v>0.35869000000000001</c:v>
                </c:pt>
                <c:pt idx="21">
                  <c:v>-0.34031</c:v>
                </c:pt>
                <c:pt idx="22">
                  <c:v>0.34469000000000005</c:v>
                </c:pt>
                <c:pt idx="23">
                  <c:v>9.1190000000000021E-2</c:v>
                </c:pt>
                <c:pt idx="24">
                  <c:v>-0.16230999999999995</c:v>
                </c:pt>
                <c:pt idx="25">
                  <c:v>0.21502333333333343</c:v>
                </c:pt>
                <c:pt idx="26">
                  <c:v>0.59235666666666675</c:v>
                </c:pt>
                <c:pt idx="27">
                  <c:v>0.96969000000000005</c:v>
                </c:pt>
                <c:pt idx="28">
                  <c:v>0.51368999999999998</c:v>
                </c:pt>
                <c:pt idx="29">
                  <c:v>-7.0309999999999984E-2</c:v>
                </c:pt>
                <c:pt idx="30">
                  <c:v>-0.7293099999999999</c:v>
                </c:pt>
                <c:pt idx="31">
                  <c:v>0.50368999999999997</c:v>
                </c:pt>
                <c:pt idx="32">
                  <c:v>0.17319000000000004</c:v>
                </c:pt>
                <c:pt idx="33">
                  <c:v>-0.15730999999999995</c:v>
                </c:pt>
                <c:pt idx="34">
                  <c:v>0.30669000000000002</c:v>
                </c:pt>
                <c:pt idx="35">
                  <c:v>0.13969000000000004</c:v>
                </c:pt>
                <c:pt idx="36">
                  <c:v>1.2690000000000035E-2</c:v>
                </c:pt>
                <c:pt idx="37">
                  <c:v>0.15269000000000002</c:v>
                </c:pt>
                <c:pt idx="38">
                  <c:v>-0.27830999999999995</c:v>
                </c:pt>
                <c:pt idx="39">
                  <c:v>-0.13397666666666669</c:v>
                </c:pt>
                <c:pt idx="40">
                  <c:v>1.0356666666666736E-2</c:v>
                </c:pt>
                <c:pt idx="41">
                  <c:v>0.15469000000000002</c:v>
                </c:pt>
                <c:pt idx="42">
                  <c:v>7.6900000000000301E-3</c:v>
                </c:pt>
                <c:pt idx="43">
                  <c:v>-0.24131000000000002</c:v>
                </c:pt>
                <c:pt idx="44">
                  <c:v>-0.34131</c:v>
                </c:pt>
                <c:pt idx="45">
                  <c:v>-7.4309999999999987E-2</c:v>
                </c:pt>
                <c:pt idx="46">
                  <c:v>-0.47031000000000001</c:v>
                </c:pt>
                <c:pt idx="47">
                  <c:v>0.19369000000000003</c:v>
                </c:pt>
                <c:pt idx="48">
                  <c:v>-0.27231000000000005</c:v>
                </c:pt>
                <c:pt idx="49">
                  <c:v>-0.73831000000000002</c:v>
                </c:pt>
                <c:pt idx="50">
                  <c:v>-0.43430999999999997</c:v>
                </c:pt>
                <c:pt idx="51">
                  <c:v>0.13869000000000004</c:v>
                </c:pt>
                <c:pt idx="52">
                  <c:v>-8.831E-2</c:v>
                </c:pt>
                <c:pt idx="53">
                  <c:v>9.1690000000000021E-2</c:v>
                </c:pt>
                <c:pt idx="54">
                  <c:v>-0.16030999999999995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36BA-42BA-9DC8-47EA2AF09114}"/>
            </c:ext>
          </c:extLst>
        </c:ser>
        <c:ser>
          <c:idx val="1"/>
          <c:order val="1"/>
          <c:tx>
            <c:strRef>
              <c:f>'28-82'!$AC$1</c:f>
              <c:strCache>
                <c:ptCount val="1"/>
                <c:pt idx="0">
                  <c:v>Top Mark1 X</c:v>
                </c:pt>
              </c:strCache>
            </c:strRef>
          </c:tx>
          <c:spPr>
            <a:ln w="28575" cap="rnd">
              <a:solidFill>
                <a:schemeClr val="accent2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2"/>
              </a:solidFill>
              <a:ln w="9525">
                <a:solidFill>
                  <a:schemeClr val="accent2"/>
                </a:solidFill>
              </a:ln>
              <a:effectLst/>
            </c:spPr>
          </c:marker>
          <c:val>
            <c:numRef>
              <c:f>'28-82'!$AC$2:$AC$56</c:f>
              <c:numCache>
                <c:formatCode>General</c:formatCode>
                <c:ptCount val="55"/>
                <c:pt idx="0">
                  <c:v>0.25719999999999998</c:v>
                </c:pt>
                <c:pt idx="1">
                  <c:v>0.10669999999999999</c:v>
                </c:pt>
                <c:pt idx="2">
                  <c:v>-4.3800000000000033E-2</c:v>
                </c:pt>
                <c:pt idx="3">
                  <c:v>-0.1943</c:v>
                </c:pt>
                <c:pt idx="4">
                  <c:v>-0.3448</c:v>
                </c:pt>
                <c:pt idx="5">
                  <c:v>-1.2018</c:v>
                </c:pt>
                <c:pt idx="6">
                  <c:v>-0.51380000000000003</c:v>
                </c:pt>
                <c:pt idx="7">
                  <c:v>-0.50980000000000003</c:v>
                </c:pt>
                <c:pt idx="8">
                  <c:v>0.26819999999999999</c:v>
                </c:pt>
                <c:pt idx="9">
                  <c:v>-8.0800000000000011E-2</c:v>
                </c:pt>
                <c:pt idx="10">
                  <c:v>6.1999999999999833E-3</c:v>
                </c:pt>
                <c:pt idx="11">
                  <c:v>-8.8228571428571517E-2</c:v>
                </c:pt>
                <c:pt idx="12">
                  <c:v>-0.18265714285714293</c:v>
                </c:pt>
                <c:pt idx="13">
                  <c:v>-0.27708571428571438</c:v>
                </c:pt>
                <c:pt idx="14">
                  <c:v>-0.3715142857142858</c:v>
                </c:pt>
                <c:pt idx="15">
                  <c:v>-0.46594285714285721</c:v>
                </c:pt>
                <c:pt idx="16">
                  <c:v>-0.56037142857142863</c:v>
                </c:pt>
                <c:pt idx="17">
                  <c:v>-0.65480000000000005</c:v>
                </c:pt>
                <c:pt idx="18">
                  <c:v>-1.2800000000000006E-2</c:v>
                </c:pt>
                <c:pt idx="19">
                  <c:v>-5.4799999999999988E-2</c:v>
                </c:pt>
                <c:pt idx="20">
                  <c:v>0.36919999999999997</c:v>
                </c:pt>
                <c:pt idx="21">
                  <c:v>-0.17579999999999998</c:v>
                </c:pt>
                <c:pt idx="22">
                  <c:v>0.18719999999999998</c:v>
                </c:pt>
                <c:pt idx="23">
                  <c:v>0.2087</c:v>
                </c:pt>
                <c:pt idx="24">
                  <c:v>0.23019999999999999</c:v>
                </c:pt>
                <c:pt idx="25">
                  <c:v>0.60519999999999996</c:v>
                </c:pt>
                <c:pt idx="26">
                  <c:v>0.98019999999999996</c:v>
                </c:pt>
                <c:pt idx="27">
                  <c:v>1.3552000000000002</c:v>
                </c:pt>
                <c:pt idx="28">
                  <c:v>0.62570000000000014</c:v>
                </c:pt>
                <c:pt idx="29">
                  <c:v>-0.10380000000000003</c:v>
                </c:pt>
                <c:pt idx="30">
                  <c:v>-0.46779999999999999</c:v>
                </c:pt>
                <c:pt idx="31">
                  <c:v>0.30619999999999997</c:v>
                </c:pt>
                <c:pt idx="32">
                  <c:v>0.37153333333333327</c:v>
                </c:pt>
                <c:pt idx="33">
                  <c:v>0.43686666666666668</c:v>
                </c:pt>
                <c:pt idx="34">
                  <c:v>0.50219999999999998</c:v>
                </c:pt>
                <c:pt idx="35">
                  <c:v>0.43220000000000003</c:v>
                </c:pt>
                <c:pt idx="36">
                  <c:v>0.35619999999999996</c:v>
                </c:pt>
                <c:pt idx="37">
                  <c:v>0.22219999999999998</c:v>
                </c:pt>
                <c:pt idx="38">
                  <c:v>0.2097</c:v>
                </c:pt>
                <c:pt idx="39">
                  <c:v>0.19719999999999999</c:v>
                </c:pt>
                <c:pt idx="40">
                  <c:v>0.18469999999999998</c:v>
                </c:pt>
                <c:pt idx="41">
                  <c:v>0.17219999999999999</c:v>
                </c:pt>
                <c:pt idx="42">
                  <c:v>-0.38580000000000003</c:v>
                </c:pt>
                <c:pt idx="43">
                  <c:v>-5.1799999999999985E-2</c:v>
                </c:pt>
                <c:pt idx="44">
                  <c:v>0.2442</c:v>
                </c:pt>
                <c:pt idx="45">
                  <c:v>-0.34179999999999999</c:v>
                </c:pt>
                <c:pt idx="46">
                  <c:v>-0.97580000000000011</c:v>
                </c:pt>
                <c:pt idx="47">
                  <c:v>-0.39880000000000004</c:v>
                </c:pt>
                <c:pt idx="48">
                  <c:v>-0.3478</c:v>
                </c:pt>
                <c:pt idx="49">
                  <c:v>0.13619999999999999</c:v>
                </c:pt>
                <c:pt idx="50">
                  <c:v>0.15720000000000001</c:v>
                </c:pt>
                <c:pt idx="51">
                  <c:v>0.1522</c:v>
                </c:pt>
                <c:pt idx="52">
                  <c:v>0.1772</c:v>
                </c:pt>
                <c:pt idx="53">
                  <c:v>-0.20580000000000001</c:v>
                </c:pt>
                <c:pt idx="54">
                  <c:v>-0.44580000000000009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36BA-42BA-9DC8-47EA2AF09114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406595487"/>
        <c:axId val="1406595967"/>
      </c:lineChart>
      <c:catAx>
        <c:axId val="1406595487"/>
        <c:scaling>
          <c:orientation val="minMax"/>
        </c:scaling>
        <c:delete val="0"/>
        <c:axPos val="b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zh-CN"/>
          </a:p>
        </c:txPr>
        <c:crossAx val="1406595967"/>
        <c:crosses val="autoZero"/>
        <c:auto val="1"/>
        <c:lblAlgn val="ctr"/>
        <c:lblOffset val="100"/>
        <c:noMultiLvlLbl val="0"/>
      </c:catAx>
      <c:valAx>
        <c:axId val="1406595967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zh-CN"/>
          </a:p>
        </c:txPr>
        <c:crossAx val="1406595487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zh-CN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zh-CN"/>
    </a:p>
  </c:txPr>
  <c:printSettings>
    <c:headerFooter/>
    <c:pageMargins b="0.75" l="0.7" r="0.7" t="0.75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 altLang="zh-CN"/>
              <a:t>Die1</a:t>
            </a:r>
            <a:r>
              <a:rPr lang="zh-CN" altLang="en-US"/>
              <a:t>对位</a:t>
            </a:r>
            <a:r>
              <a:rPr lang="en-US" altLang="zh-CN"/>
              <a:t>MarkY</a:t>
            </a:r>
            <a:endParaRPr lang="zh-CN" altLang="en-US"/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zh-CN"/>
        </a:p>
      </c:txPr>
    </c:title>
    <c:autoTitleDeleted val="0"/>
    <c:plotArea>
      <c:layout/>
      <c:lineChart>
        <c:grouping val="standard"/>
        <c:varyColors val="0"/>
        <c:ser>
          <c:idx val="0"/>
          <c:order val="0"/>
          <c:tx>
            <c:strRef>
              <c:f>'28-82'!$U$1</c:f>
              <c:strCache>
                <c:ptCount val="1"/>
                <c:pt idx="0">
                  <c:v>Top Mark1 Y</c:v>
                </c:pt>
              </c:strCache>
            </c:strRef>
          </c:tx>
          <c:spPr>
            <a:ln w="28575" cap="rnd">
              <a:solidFill>
                <a:schemeClr val="accent1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1"/>
              </a:solidFill>
              <a:ln w="9525">
                <a:solidFill>
                  <a:schemeClr val="accent1"/>
                </a:solidFill>
              </a:ln>
              <a:effectLst/>
            </c:spPr>
          </c:marker>
          <c:val>
            <c:numRef>
              <c:f>'28-82'!$U$2:$U$56</c:f>
              <c:numCache>
                <c:formatCode>General</c:formatCode>
                <c:ptCount val="55"/>
                <c:pt idx="0">
                  <c:v>8.8259999999999991E-2</c:v>
                </c:pt>
                <c:pt idx="1">
                  <c:v>5.6259999999999991E-2</c:v>
                </c:pt>
                <c:pt idx="2">
                  <c:v>2.4259999999999976E-2</c:v>
                </c:pt>
                <c:pt idx="3">
                  <c:v>-7.7400000000000246E-3</c:v>
                </c:pt>
                <c:pt idx="4">
                  <c:v>-3.9740000000000025E-2</c:v>
                </c:pt>
                <c:pt idx="5">
                  <c:v>0.16025999999999999</c:v>
                </c:pt>
                <c:pt idx="6">
                  <c:v>-0.44074000000000002</c:v>
                </c:pt>
                <c:pt idx="7">
                  <c:v>0.19225999999999999</c:v>
                </c:pt>
                <c:pt idx="8">
                  <c:v>0.39626</c:v>
                </c:pt>
                <c:pt idx="9">
                  <c:v>2.3259999999999975E-2</c:v>
                </c:pt>
                <c:pt idx="10">
                  <c:v>0.15425999999999998</c:v>
                </c:pt>
                <c:pt idx="11">
                  <c:v>3.5259999999999986E-2</c:v>
                </c:pt>
                <c:pt idx="12">
                  <c:v>-0.15474000000000002</c:v>
                </c:pt>
                <c:pt idx="13">
                  <c:v>0.19125999999999999</c:v>
                </c:pt>
                <c:pt idx="14">
                  <c:v>0.50026000000000004</c:v>
                </c:pt>
                <c:pt idx="15">
                  <c:v>-0.17674000000000004</c:v>
                </c:pt>
                <c:pt idx="16">
                  <c:v>-0.27673999999999999</c:v>
                </c:pt>
                <c:pt idx="17">
                  <c:v>-0.32174000000000003</c:v>
                </c:pt>
                <c:pt idx="18">
                  <c:v>0.13625999999999999</c:v>
                </c:pt>
                <c:pt idx="19">
                  <c:v>0.27226</c:v>
                </c:pt>
                <c:pt idx="20">
                  <c:v>-0.26473999999999998</c:v>
                </c:pt>
                <c:pt idx="21">
                  <c:v>9.2259999999999995E-2</c:v>
                </c:pt>
                <c:pt idx="22">
                  <c:v>-0.24174000000000004</c:v>
                </c:pt>
                <c:pt idx="23">
                  <c:v>-3.0240000000000017E-2</c:v>
                </c:pt>
                <c:pt idx="24">
                  <c:v>0.18125999999999998</c:v>
                </c:pt>
                <c:pt idx="25">
                  <c:v>0.19225999999999999</c:v>
                </c:pt>
                <c:pt idx="26">
                  <c:v>0.20326</c:v>
                </c:pt>
                <c:pt idx="27">
                  <c:v>0.21425999999999998</c:v>
                </c:pt>
                <c:pt idx="28">
                  <c:v>-1.7740000000000006E-2</c:v>
                </c:pt>
                <c:pt idx="29">
                  <c:v>0.11126</c:v>
                </c:pt>
                <c:pt idx="30">
                  <c:v>0.16225999999999999</c:v>
                </c:pt>
                <c:pt idx="31">
                  <c:v>-0.26073999999999997</c:v>
                </c:pt>
                <c:pt idx="32">
                  <c:v>-0.12523999999999999</c:v>
                </c:pt>
                <c:pt idx="33">
                  <c:v>1.0259999999999991E-2</c:v>
                </c:pt>
                <c:pt idx="34">
                  <c:v>-0.29574</c:v>
                </c:pt>
                <c:pt idx="35">
                  <c:v>-0.13074</c:v>
                </c:pt>
                <c:pt idx="36">
                  <c:v>-0.17974000000000004</c:v>
                </c:pt>
                <c:pt idx="37">
                  <c:v>-0.39674000000000009</c:v>
                </c:pt>
                <c:pt idx="38">
                  <c:v>0.10826</c:v>
                </c:pt>
                <c:pt idx="39">
                  <c:v>-1.4073333333333299E-2</c:v>
                </c:pt>
                <c:pt idx="40">
                  <c:v>-0.1364066666666667</c:v>
                </c:pt>
                <c:pt idx="41">
                  <c:v>-0.25873999999999997</c:v>
                </c:pt>
                <c:pt idx="42">
                  <c:v>-0.12773999999999999</c:v>
                </c:pt>
                <c:pt idx="43">
                  <c:v>6.6259999999999986E-2</c:v>
                </c:pt>
                <c:pt idx="44">
                  <c:v>4.6259999999999982E-2</c:v>
                </c:pt>
                <c:pt idx="45">
                  <c:v>-0.15874000000000002</c:v>
                </c:pt>
                <c:pt idx="46">
                  <c:v>8.6259999999999989E-2</c:v>
                </c:pt>
                <c:pt idx="47">
                  <c:v>-0.19173999999999999</c:v>
                </c:pt>
                <c:pt idx="48">
                  <c:v>0.23776</c:v>
                </c:pt>
                <c:pt idx="49">
                  <c:v>0.66725999999999996</c:v>
                </c:pt>
                <c:pt idx="50">
                  <c:v>0.25225999999999998</c:v>
                </c:pt>
                <c:pt idx="51">
                  <c:v>-0.22774000000000003</c:v>
                </c:pt>
                <c:pt idx="52">
                  <c:v>-0.13874</c:v>
                </c:pt>
                <c:pt idx="53">
                  <c:v>-0.21774000000000002</c:v>
                </c:pt>
                <c:pt idx="54">
                  <c:v>-2.8740000000000016E-2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8EAE-4900-98F5-89A5683C5272}"/>
            </c:ext>
          </c:extLst>
        </c:ser>
        <c:ser>
          <c:idx val="1"/>
          <c:order val="1"/>
          <c:tx>
            <c:strRef>
              <c:f>'28-82'!$AD$1</c:f>
              <c:strCache>
                <c:ptCount val="1"/>
                <c:pt idx="0">
                  <c:v>Top Mark1 Y</c:v>
                </c:pt>
              </c:strCache>
            </c:strRef>
          </c:tx>
          <c:spPr>
            <a:ln w="28575" cap="rnd">
              <a:solidFill>
                <a:schemeClr val="accent2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2"/>
              </a:solidFill>
              <a:ln w="9525">
                <a:solidFill>
                  <a:schemeClr val="accent2"/>
                </a:solidFill>
              </a:ln>
              <a:effectLst/>
            </c:spPr>
          </c:marker>
          <c:val>
            <c:numRef>
              <c:f>'28-82'!$AD$2:$AD$56</c:f>
              <c:numCache>
                <c:formatCode>General</c:formatCode>
                <c:ptCount val="55"/>
                <c:pt idx="0">
                  <c:v>-0.35794500000000001</c:v>
                </c:pt>
                <c:pt idx="1">
                  <c:v>-0.14894500000000002</c:v>
                </c:pt>
                <c:pt idx="2">
                  <c:v>6.0054999999999997E-2</c:v>
                </c:pt>
                <c:pt idx="3">
                  <c:v>0.26905499999999999</c:v>
                </c:pt>
                <c:pt idx="4">
                  <c:v>0.47805499999999995</c:v>
                </c:pt>
                <c:pt idx="5">
                  <c:v>0.99205499999999991</c:v>
                </c:pt>
                <c:pt idx="6">
                  <c:v>0.54505500000000007</c:v>
                </c:pt>
                <c:pt idx="7">
                  <c:v>0.84905499999999989</c:v>
                </c:pt>
                <c:pt idx="8">
                  <c:v>-0.20594499999999999</c:v>
                </c:pt>
                <c:pt idx="9">
                  <c:v>6.8055000000000004E-2</c:v>
                </c:pt>
                <c:pt idx="10">
                  <c:v>-3.9450000000000041E-3</c:v>
                </c:pt>
                <c:pt idx="11">
                  <c:v>8.0626428571428599E-2</c:v>
                </c:pt>
                <c:pt idx="12">
                  <c:v>0.16519785714285717</c:v>
                </c:pt>
                <c:pt idx="13">
                  <c:v>0.2497692857142858</c:v>
                </c:pt>
                <c:pt idx="14">
                  <c:v>0.33434071428571438</c:v>
                </c:pt>
                <c:pt idx="15">
                  <c:v>0.4189121428571429</c:v>
                </c:pt>
                <c:pt idx="16">
                  <c:v>0.50348357142857147</c:v>
                </c:pt>
                <c:pt idx="17">
                  <c:v>0.58805499999999999</c:v>
                </c:pt>
                <c:pt idx="18">
                  <c:v>0.21205499999999999</c:v>
                </c:pt>
                <c:pt idx="19">
                  <c:v>-0.157945</c:v>
                </c:pt>
                <c:pt idx="20">
                  <c:v>-0.29694500000000001</c:v>
                </c:pt>
                <c:pt idx="21">
                  <c:v>0.21305499999999999</c:v>
                </c:pt>
                <c:pt idx="22">
                  <c:v>-0.35394500000000001</c:v>
                </c:pt>
                <c:pt idx="23">
                  <c:v>-0.153445</c:v>
                </c:pt>
                <c:pt idx="24">
                  <c:v>4.7054999999999986E-2</c:v>
                </c:pt>
                <c:pt idx="25">
                  <c:v>-0.25461166666666668</c:v>
                </c:pt>
                <c:pt idx="26">
                  <c:v>-0.55627833333333343</c:v>
                </c:pt>
                <c:pt idx="27">
                  <c:v>-0.85794499999999996</c:v>
                </c:pt>
                <c:pt idx="28">
                  <c:v>-0.406945</c:v>
                </c:pt>
                <c:pt idx="29">
                  <c:v>4.4055000000000011E-2</c:v>
                </c:pt>
                <c:pt idx="30">
                  <c:v>0.43905500000000003</c:v>
                </c:pt>
                <c:pt idx="31">
                  <c:v>-0.22994500000000001</c:v>
                </c:pt>
                <c:pt idx="32">
                  <c:v>-0.2872783333333333</c:v>
                </c:pt>
                <c:pt idx="33">
                  <c:v>-0.34461166666666659</c:v>
                </c:pt>
                <c:pt idx="34">
                  <c:v>-0.401945</c:v>
                </c:pt>
                <c:pt idx="35">
                  <c:v>-0.527945</c:v>
                </c:pt>
                <c:pt idx="36">
                  <c:v>-0.41894500000000001</c:v>
                </c:pt>
                <c:pt idx="37">
                  <c:v>-0.11694499999999999</c:v>
                </c:pt>
                <c:pt idx="38">
                  <c:v>-0.155695</c:v>
                </c:pt>
                <c:pt idx="39">
                  <c:v>-0.19444500000000001</c:v>
                </c:pt>
                <c:pt idx="40">
                  <c:v>-0.23319500000000001</c:v>
                </c:pt>
                <c:pt idx="41">
                  <c:v>-0.27194499999999999</c:v>
                </c:pt>
                <c:pt idx="42">
                  <c:v>-1.4945E-2</c:v>
                </c:pt>
                <c:pt idx="43">
                  <c:v>-0.17894500000000002</c:v>
                </c:pt>
                <c:pt idx="44">
                  <c:v>-0.339945</c:v>
                </c:pt>
                <c:pt idx="45">
                  <c:v>0.14405499999999999</c:v>
                </c:pt>
                <c:pt idx="46">
                  <c:v>0.82105500000000009</c:v>
                </c:pt>
                <c:pt idx="47">
                  <c:v>0.19605499999999998</c:v>
                </c:pt>
                <c:pt idx="48">
                  <c:v>0.18405500000000002</c:v>
                </c:pt>
                <c:pt idx="49">
                  <c:v>-0.151945</c:v>
                </c:pt>
                <c:pt idx="50">
                  <c:v>-0.17194500000000001</c:v>
                </c:pt>
                <c:pt idx="51">
                  <c:v>-0.17194500000000001</c:v>
                </c:pt>
                <c:pt idx="52">
                  <c:v>-0.342945</c:v>
                </c:pt>
                <c:pt idx="53">
                  <c:v>0.23205500000000001</c:v>
                </c:pt>
                <c:pt idx="54">
                  <c:v>0.17605500000000002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8EAE-4900-98F5-89A5683C5272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826786495"/>
        <c:axId val="1826779295"/>
      </c:lineChart>
      <c:catAx>
        <c:axId val="1826786495"/>
        <c:scaling>
          <c:orientation val="minMax"/>
        </c:scaling>
        <c:delete val="0"/>
        <c:axPos val="b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zh-CN"/>
          </a:p>
        </c:txPr>
        <c:crossAx val="1826779295"/>
        <c:crosses val="autoZero"/>
        <c:auto val="1"/>
        <c:lblAlgn val="ctr"/>
        <c:lblOffset val="100"/>
        <c:noMultiLvlLbl val="0"/>
      </c:catAx>
      <c:valAx>
        <c:axId val="1826779295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zh-CN"/>
          </a:p>
        </c:txPr>
        <c:crossAx val="1826786495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zh-CN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zh-CN"/>
    </a:p>
  </c:txPr>
  <c:printSettings>
    <c:headerFooter/>
    <c:pageMargins b="0.75" l="0.7" r="0.7" t="0.75" header="0.3" footer="0.3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 altLang="zh-CN"/>
              <a:t>Die1</a:t>
            </a:r>
            <a:r>
              <a:rPr lang="zh-CN" altLang="en-US"/>
              <a:t>角度</a:t>
            </a:r>
            <a:r>
              <a:rPr lang="en-US" altLang="zh-CN"/>
              <a:t>X</a:t>
            </a:r>
            <a:endParaRPr lang="zh-CN" altLang="en-US"/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zh-CN"/>
        </a:p>
      </c:txPr>
    </c:title>
    <c:autoTitleDeleted val="0"/>
    <c:plotArea>
      <c:layout/>
      <c:lineChart>
        <c:grouping val="standard"/>
        <c:varyColors val="0"/>
        <c:ser>
          <c:idx val="0"/>
          <c:order val="0"/>
          <c:tx>
            <c:strRef>
              <c:f>'28-82'!$X$1</c:f>
              <c:strCache>
                <c:ptCount val="1"/>
                <c:pt idx="0">
                  <c:v>Top Mark2 X</c:v>
                </c:pt>
              </c:strCache>
            </c:strRef>
          </c:tx>
          <c:spPr>
            <a:ln w="28575" cap="rnd">
              <a:solidFill>
                <a:schemeClr val="accent1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1"/>
              </a:solidFill>
              <a:ln w="9525">
                <a:solidFill>
                  <a:schemeClr val="accent1"/>
                </a:solidFill>
              </a:ln>
              <a:effectLst/>
            </c:spPr>
          </c:marker>
          <c:val>
            <c:numRef>
              <c:f>'28-82'!$X$2:$X$56</c:f>
              <c:numCache>
                <c:formatCode>General</c:formatCode>
                <c:ptCount val="55"/>
                <c:pt idx="0">
                  <c:v>5.7290000000000063E-2</c:v>
                </c:pt>
                <c:pt idx="1">
                  <c:v>7.0290000000000075E-2</c:v>
                </c:pt>
                <c:pt idx="2">
                  <c:v>8.3290000000000086E-2</c:v>
                </c:pt>
                <c:pt idx="3">
                  <c:v>9.6289999999999987E-2</c:v>
                </c:pt>
                <c:pt idx="4">
                  <c:v>0.10929</c:v>
                </c:pt>
                <c:pt idx="5">
                  <c:v>3.129000000000004E-2</c:v>
                </c:pt>
                <c:pt idx="6">
                  <c:v>0.68128999999999995</c:v>
                </c:pt>
                <c:pt idx="7">
                  <c:v>0.26328999999999991</c:v>
                </c:pt>
                <c:pt idx="8">
                  <c:v>-0.57370999999999994</c:v>
                </c:pt>
                <c:pt idx="9">
                  <c:v>-0.15871000000000013</c:v>
                </c:pt>
                <c:pt idx="10">
                  <c:v>-0.27071000000000001</c:v>
                </c:pt>
                <c:pt idx="11">
                  <c:v>-8.1709999999999949E-2</c:v>
                </c:pt>
                <c:pt idx="12">
                  <c:v>0.3752899999999999</c:v>
                </c:pt>
                <c:pt idx="13">
                  <c:v>-0.52071000000000001</c:v>
                </c:pt>
                <c:pt idx="14">
                  <c:v>-0.65371000000000001</c:v>
                </c:pt>
                <c:pt idx="15">
                  <c:v>0.46728999999999998</c:v>
                </c:pt>
                <c:pt idx="16">
                  <c:v>0.21828999999999998</c:v>
                </c:pt>
                <c:pt idx="17">
                  <c:v>0.42328999999999994</c:v>
                </c:pt>
                <c:pt idx="18">
                  <c:v>-0.17171000000000003</c:v>
                </c:pt>
                <c:pt idx="19">
                  <c:v>-0.46870999999999996</c:v>
                </c:pt>
                <c:pt idx="20">
                  <c:v>0.33928999999999998</c:v>
                </c:pt>
                <c:pt idx="21">
                  <c:v>-0.34071000000000007</c:v>
                </c:pt>
                <c:pt idx="22">
                  <c:v>0.47428999999999999</c:v>
                </c:pt>
                <c:pt idx="23">
                  <c:v>0.27529000000000003</c:v>
                </c:pt>
                <c:pt idx="24">
                  <c:v>7.6289999999999969E-2</c:v>
                </c:pt>
                <c:pt idx="25">
                  <c:v>6.628999999999996E-2</c:v>
                </c:pt>
                <c:pt idx="26">
                  <c:v>5.6289999999999951E-2</c:v>
                </c:pt>
                <c:pt idx="27">
                  <c:v>4.6289999999999942E-2</c:v>
                </c:pt>
                <c:pt idx="28">
                  <c:v>0.55328999999999995</c:v>
                </c:pt>
                <c:pt idx="29">
                  <c:v>1.9290000000000029E-2</c:v>
                </c:pt>
                <c:pt idx="30">
                  <c:v>-0.79371000000000014</c:v>
                </c:pt>
                <c:pt idx="31">
                  <c:v>0.58728999999999998</c:v>
                </c:pt>
                <c:pt idx="32">
                  <c:v>-5.2099999999999369E-3</c:v>
                </c:pt>
                <c:pt idx="33">
                  <c:v>-0.59770999999999996</c:v>
                </c:pt>
                <c:pt idx="34">
                  <c:v>0.28928999999999994</c:v>
                </c:pt>
                <c:pt idx="35">
                  <c:v>0.44728999999999997</c:v>
                </c:pt>
                <c:pt idx="36">
                  <c:v>-2.471000000000001E-2</c:v>
                </c:pt>
                <c:pt idx="37">
                  <c:v>0.22628999999999999</c:v>
                </c:pt>
                <c:pt idx="38">
                  <c:v>-0.29771000000000014</c:v>
                </c:pt>
                <c:pt idx="39">
                  <c:v>-0.10271000000000008</c:v>
                </c:pt>
                <c:pt idx="40">
                  <c:v>9.2289999999999983E-2</c:v>
                </c:pt>
                <c:pt idx="41">
                  <c:v>0.28728999999999993</c:v>
                </c:pt>
                <c:pt idx="42">
                  <c:v>0.13028999999999991</c:v>
                </c:pt>
                <c:pt idx="43">
                  <c:v>-0.23470999999999997</c:v>
                </c:pt>
                <c:pt idx="44">
                  <c:v>-0.30371000000000015</c:v>
                </c:pt>
                <c:pt idx="45">
                  <c:v>-2.371000000000012E-2</c:v>
                </c:pt>
                <c:pt idx="46">
                  <c:v>-0.45771000000000006</c:v>
                </c:pt>
                <c:pt idx="47">
                  <c:v>0.34428999999999998</c:v>
                </c:pt>
                <c:pt idx="48">
                  <c:v>-0.20521000000000011</c:v>
                </c:pt>
                <c:pt idx="49">
                  <c:v>-0.75470999999999999</c:v>
                </c:pt>
                <c:pt idx="50">
                  <c:v>-0.35271000000000008</c:v>
                </c:pt>
                <c:pt idx="51">
                  <c:v>0.15228999999999993</c:v>
                </c:pt>
                <c:pt idx="52">
                  <c:v>-3.1710000000000127E-2</c:v>
                </c:pt>
                <c:pt idx="53">
                  <c:v>0.11829000000000001</c:v>
                </c:pt>
                <c:pt idx="54">
                  <c:v>-3.1710000000000127E-2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92B2-4571-9972-0319FD0AC76B}"/>
            </c:ext>
          </c:extLst>
        </c:ser>
        <c:ser>
          <c:idx val="1"/>
          <c:order val="1"/>
          <c:tx>
            <c:strRef>
              <c:f>'28-82'!$AG$1</c:f>
              <c:strCache>
                <c:ptCount val="1"/>
                <c:pt idx="0">
                  <c:v>Top Mark2 X</c:v>
                </c:pt>
              </c:strCache>
            </c:strRef>
          </c:tx>
          <c:spPr>
            <a:ln w="28575" cap="rnd">
              <a:solidFill>
                <a:schemeClr val="accent2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2"/>
              </a:solidFill>
              <a:ln w="9525">
                <a:solidFill>
                  <a:schemeClr val="accent2"/>
                </a:solidFill>
              </a:ln>
              <a:effectLst/>
            </c:spPr>
          </c:marker>
          <c:val>
            <c:numRef>
              <c:f>'28-82'!$AG$2:$AG$56</c:f>
              <c:numCache>
                <c:formatCode>General</c:formatCode>
                <c:ptCount val="55"/>
                <c:pt idx="0">
                  <c:v>0.29874999999999996</c:v>
                </c:pt>
                <c:pt idx="1">
                  <c:v>0.15549999999999997</c:v>
                </c:pt>
                <c:pt idx="2">
                  <c:v>1.2249999999999872E-2</c:v>
                </c:pt>
                <c:pt idx="3">
                  <c:v>-0.13100000000000001</c:v>
                </c:pt>
                <c:pt idx="4">
                  <c:v>-0.2742500000000001</c:v>
                </c:pt>
                <c:pt idx="5">
                  <c:v>-1.0642499999999999</c:v>
                </c:pt>
                <c:pt idx="6">
                  <c:v>-0.23625000000000007</c:v>
                </c:pt>
                <c:pt idx="7">
                  <c:v>-0.56424999999999992</c:v>
                </c:pt>
                <c:pt idx="8">
                  <c:v>0.36775000000000002</c:v>
                </c:pt>
                <c:pt idx="9">
                  <c:v>-8.725000000000005E-2</c:v>
                </c:pt>
                <c:pt idx="10">
                  <c:v>0.10775000000000001</c:v>
                </c:pt>
                <c:pt idx="11">
                  <c:v>5.7035714285714079E-2</c:v>
                </c:pt>
                <c:pt idx="12">
                  <c:v>6.321428571429033E-3</c:v>
                </c:pt>
                <c:pt idx="13">
                  <c:v>-4.4392857142857123E-2</c:v>
                </c:pt>
                <c:pt idx="14">
                  <c:v>-9.5107142857143057E-2</c:v>
                </c:pt>
                <c:pt idx="15">
                  <c:v>-0.14582142857142899</c:v>
                </c:pt>
                <c:pt idx="16">
                  <c:v>-0.19653571428571404</c:v>
                </c:pt>
                <c:pt idx="17">
                  <c:v>-0.24724999999999997</c:v>
                </c:pt>
                <c:pt idx="18">
                  <c:v>-0.12325000000000008</c:v>
                </c:pt>
                <c:pt idx="19">
                  <c:v>0.14574999999999994</c:v>
                </c:pt>
                <c:pt idx="20">
                  <c:v>0.37675000000000003</c:v>
                </c:pt>
                <c:pt idx="21">
                  <c:v>-0.1472500000000001</c:v>
                </c:pt>
                <c:pt idx="22">
                  <c:v>0.20674999999999999</c:v>
                </c:pt>
                <c:pt idx="23">
                  <c:v>0.27324999999999999</c:v>
                </c:pt>
                <c:pt idx="24">
                  <c:v>0.33975</c:v>
                </c:pt>
                <c:pt idx="25">
                  <c:v>4.0750000000000064E-2</c:v>
                </c:pt>
                <c:pt idx="26">
                  <c:v>-0.25825000000000009</c:v>
                </c:pt>
                <c:pt idx="27">
                  <c:v>-0.55725000000000002</c:v>
                </c:pt>
                <c:pt idx="28">
                  <c:v>-0.39824999999999999</c:v>
                </c:pt>
                <c:pt idx="29">
                  <c:v>-0.23924999999999996</c:v>
                </c:pt>
                <c:pt idx="30">
                  <c:v>-0.52324999999999999</c:v>
                </c:pt>
                <c:pt idx="31">
                  <c:v>0.28174999999999994</c:v>
                </c:pt>
                <c:pt idx="32">
                  <c:v>0.41408333333333325</c:v>
                </c:pt>
                <c:pt idx="33">
                  <c:v>0.54641666666666655</c:v>
                </c:pt>
                <c:pt idx="34">
                  <c:v>0.67874999999999996</c:v>
                </c:pt>
                <c:pt idx="35">
                  <c:v>0.58975</c:v>
                </c:pt>
                <c:pt idx="36">
                  <c:v>0.32774999999999999</c:v>
                </c:pt>
                <c:pt idx="37">
                  <c:v>0.25574999999999992</c:v>
                </c:pt>
                <c:pt idx="38">
                  <c:v>0.24374999999999991</c:v>
                </c:pt>
                <c:pt idx="39">
                  <c:v>0.2317499999999999</c:v>
                </c:pt>
                <c:pt idx="40">
                  <c:v>0.21975</c:v>
                </c:pt>
                <c:pt idx="41">
                  <c:v>0.20774999999999999</c:v>
                </c:pt>
                <c:pt idx="42">
                  <c:v>-0.23524999999999996</c:v>
                </c:pt>
                <c:pt idx="43">
                  <c:v>2.9749999999999943E-2</c:v>
                </c:pt>
                <c:pt idx="44">
                  <c:v>0.29774999999999996</c:v>
                </c:pt>
                <c:pt idx="45">
                  <c:v>-0.26724999999999999</c:v>
                </c:pt>
                <c:pt idx="46">
                  <c:v>-0.78725000000000001</c:v>
                </c:pt>
                <c:pt idx="47">
                  <c:v>-0.18425000000000002</c:v>
                </c:pt>
                <c:pt idx="48">
                  <c:v>-8.3250000000000046E-2</c:v>
                </c:pt>
                <c:pt idx="49">
                  <c:v>0.28074999999999994</c:v>
                </c:pt>
                <c:pt idx="50">
                  <c:v>0.15074999999999994</c:v>
                </c:pt>
                <c:pt idx="51">
                  <c:v>0.15474999999999994</c:v>
                </c:pt>
                <c:pt idx="52">
                  <c:v>0.17074999999999996</c:v>
                </c:pt>
                <c:pt idx="53">
                  <c:v>-0.22025000000000006</c:v>
                </c:pt>
                <c:pt idx="54">
                  <c:v>-0.35925000000000007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92B2-4571-9972-0319FD0AC76B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824810607"/>
        <c:axId val="1824802447"/>
      </c:lineChart>
      <c:catAx>
        <c:axId val="1824810607"/>
        <c:scaling>
          <c:orientation val="minMax"/>
        </c:scaling>
        <c:delete val="0"/>
        <c:axPos val="b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zh-CN"/>
          </a:p>
        </c:txPr>
        <c:crossAx val="1824802447"/>
        <c:crosses val="autoZero"/>
        <c:auto val="1"/>
        <c:lblAlgn val="ctr"/>
        <c:lblOffset val="100"/>
        <c:noMultiLvlLbl val="0"/>
      </c:catAx>
      <c:valAx>
        <c:axId val="1824802447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zh-CN"/>
          </a:p>
        </c:txPr>
        <c:crossAx val="1824810607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zh-CN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zh-CN"/>
    </a:p>
  </c:txPr>
  <c:printSettings>
    <c:headerFooter/>
    <c:pageMargins b="0.75" l="0.7" r="0.7" t="0.75" header="0.3" footer="0.3"/>
    <c:pageSetup/>
  </c:printSettings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 altLang="zh-CN"/>
              <a:t>Die1</a:t>
            </a:r>
            <a:r>
              <a:rPr lang="zh-CN" altLang="en-US"/>
              <a:t>角度</a:t>
            </a:r>
            <a:r>
              <a:rPr lang="en-US" altLang="zh-CN"/>
              <a:t>Y</a:t>
            </a:r>
            <a:endParaRPr lang="zh-CN" altLang="en-US"/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zh-CN"/>
        </a:p>
      </c:txPr>
    </c:title>
    <c:autoTitleDeleted val="0"/>
    <c:plotArea>
      <c:layout/>
      <c:lineChart>
        <c:grouping val="standard"/>
        <c:varyColors val="0"/>
        <c:ser>
          <c:idx val="0"/>
          <c:order val="0"/>
          <c:tx>
            <c:strRef>
              <c:f>'28-82'!$Y$1</c:f>
              <c:strCache>
                <c:ptCount val="1"/>
                <c:pt idx="0">
                  <c:v>Top Mark2 Y</c:v>
                </c:pt>
              </c:strCache>
            </c:strRef>
          </c:tx>
          <c:spPr>
            <a:ln w="28575" cap="rnd">
              <a:solidFill>
                <a:schemeClr val="accent1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1"/>
              </a:solidFill>
              <a:ln w="9525">
                <a:solidFill>
                  <a:schemeClr val="accent1"/>
                </a:solidFill>
              </a:ln>
              <a:effectLst/>
            </c:spPr>
          </c:marker>
          <c:val>
            <c:numRef>
              <c:f>'28-82'!$Y$2:$Y$56</c:f>
              <c:numCache>
                <c:formatCode>General</c:formatCode>
                <c:ptCount val="55"/>
                <c:pt idx="0">
                  <c:v>0.11817</c:v>
                </c:pt>
                <c:pt idx="1">
                  <c:v>2.667000000000001E-2</c:v>
                </c:pt>
                <c:pt idx="2">
                  <c:v>-6.4829999999999999E-2</c:v>
                </c:pt>
                <c:pt idx="3">
                  <c:v>-0.15633</c:v>
                </c:pt>
                <c:pt idx="4">
                  <c:v>-0.24782999999999999</c:v>
                </c:pt>
                <c:pt idx="5">
                  <c:v>4.0169999999999997E-2</c:v>
                </c:pt>
                <c:pt idx="6">
                  <c:v>-0.99782999999999999</c:v>
                </c:pt>
                <c:pt idx="7">
                  <c:v>0.57617000000000007</c:v>
                </c:pt>
                <c:pt idx="8">
                  <c:v>0.49117</c:v>
                </c:pt>
                <c:pt idx="9">
                  <c:v>-0.45983000000000002</c:v>
                </c:pt>
                <c:pt idx="10">
                  <c:v>0.33316999999999997</c:v>
                </c:pt>
                <c:pt idx="11">
                  <c:v>0.20316999999999999</c:v>
                </c:pt>
                <c:pt idx="12">
                  <c:v>0.79517000000000004</c:v>
                </c:pt>
                <c:pt idx="13">
                  <c:v>0.43817</c:v>
                </c:pt>
                <c:pt idx="14">
                  <c:v>1.2291700000000001</c:v>
                </c:pt>
                <c:pt idx="15">
                  <c:v>-0.36982999999999999</c:v>
                </c:pt>
                <c:pt idx="16">
                  <c:v>-0.22983000000000003</c:v>
                </c:pt>
                <c:pt idx="17">
                  <c:v>-0.92882999999999993</c:v>
                </c:pt>
                <c:pt idx="18">
                  <c:v>0.24117</c:v>
                </c:pt>
                <c:pt idx="19">
                  <c:v>0.65917000000000003</c:v>
                </c:pt>
                <c:pt idx="20">
                  <c:v>-0.47783000000000003</c:v>
                </c:pt>
                <c:pt idx="21">
                  <c:v>0.15817000000000001</c:v>
                </c:pt>
                <c:pt idx="22">
                  <c:v>-0.24883</c:v>
                </c:pt>
                <c:pt idx="23">
                  <c:v>-6.583E-2</c:v>
                </c:pt>
                <c:pt idx="24">
                  <c:v>0.11717</c:v>
                </c:pt>
                <c:pt idx="25">
                  <c:v>0.18717</c:v>
                </c:pt>
                <c:pt idx="26">
                  <c:v>0.25717000000000001</c:v>
                </c:pt>
                <c:pt idx="27">
                  <c:v>0.32717000000000002</c:v>
                </c:pt>
                <c:pt idx="28">
                  <c:v>-0.61482999999999999</c:v>
                </c:pt>
                <c:pt idx="29">
                  <c:v>0.53117000000000003</c:v>
                </c:pt>
                <c:pt idx="30">
                  <c:v>0.92217000000000005</c:v>
                </c:pt>
                <c:pt idx="31">
                  <c:v>-0.96982999999999997</c:v>
                </c:pt>
                <c:pt idx="32">
                  <c:v>-0.49933</c:v>
                </c:pt>
                <c:pt idx="33">
                  <c:v>-2.8830000000000001E-2</c:v>
                </c:pt>
                <c:pt idx="34">
                  <c:v>-0.81382999999999994</c:v>
                </c:pt>
                <c:pt idx="35">
                  <c:v>1.0411699999999999</c:v>
                </c:pt>
                <c:pt idx="36">
                  <c:v>-0.31383</c:v>
                </c:pt>
                <c:pt idx="37">
                  <c:v>0.45916999999999997</c:v>
                </c:pt>
                <c:pt idx="38">
                  <c:v>0.42016999999999999</c:v>
                </c:pt>
                <c:pt idx="39">
                  <c:v>0.13650333333333331</c:v>
                </c:pt>
                <c:pt idx="40">
                  <c:v>-0.1471633333333334</c:v>
                </c:pt>
                <c:pt idx="41">
                  <c:v>-0.43082999999999999</c:v>
                </c:pt>
                <c:pt idx="42">
                  <c:v>0.14616999999999999</c:v>
                </c:pt>
                <c:pt idx="43">
                  <c:v>-1.183E-2</c:v>
                </c:pt>
                <c:pt idx="44">
                  <c:v>-8.1830000000000014E-2</c:v>
                </c:pt>
                <c:pt idx="45">
                  <c:v>6.1700000000000019E-3</c:v>
                </c:pt>
                <c:pt idx="46">
                  <c:v>0.10717</c:v>
                </c:pt>
                <c:pt idx="47">
                  <c:v>-0.50383</c:v>
                </c:pt>
                <c:pt idx="48">
                  <c:v>-0.14383000000000001</c:v>
                </c:pt>
                <c:pt idx="49">
                  <c:v>0.21617</c:v>
                </c:pt>
                <c:pt idx="50">
                  <c:v>-0.58582999999999996</c:v>
                </c:pt>
                <c:pt idx="51">
                  <c:v>-0.11083000000000001</c:v>
                </c:pt>
                <c:pt idx="52">
                  <c:v>0.12317</c:v>
                </c:pt>
                <c:pt idx="53">
                  <c:v>-0.31583</c:v>
                </c:pt>
                <c:pt idx="54">
                  <c:v>-0.48783000000000004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2FA7-47C4-BD6F-321066AA7471}"/>
            </c:ext>
          </c:extLst>
        </c:ser>
        <c:ser>
          <c:idx val="1"/>
          <c:order val="1"/>
          <c:tx>
            <c:strRef>
              <c:f>'28-82'!$AH$1</c:f>
              <c:strCache>
                <c:ptCount val="1"/>
                <c:pt idx="0">
                  <c:v>Top Mark2 Y</c:v>
                </c:pt>
              </c:strCache>
            </c:strRef>
          </c:tx>
          <c:spPr>
            <a:ln w="28575" cap="rnd">
              <a:solidFill>
                <a:schemeClr val="accent2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2"/>
              </a:solidFill>
              <a:ln w="9525">
                <a:solidFill>
                  <a:schemeClr val="accent2"/>
                </a:solidFill>
              </a:ln>
              <a:effectLst/>
            </c:spPr>
          </c:marker>
          <c:val>
            <c:numRef>
              <c:f>'28-82'!$AH$2:$AH$56</c:f>
              <c:numCache>
                <c:formatCode>General</c:formatCode>
                <c:ptCount val="55"/>
                <c:pt idx="0">
                  <c:v>-0.31927300000000003</c:v>
                </c:pt>
                <c:pt idx="1">
                  <c:v>-6.6273000000000026E-2</c:v>
                </c:pt>
                <c:pt idx="2">
                  <c:v>0.18672699999999998</c:v>
                </c:pt>
                <c:pt idx="3">
                  <c:v>0.43972700000000003</c:v>
                </c:pt>
                <c:pt idx="4">
                  <c:v>0.69272699999999987</c:v>
                </c:pt>
                <c:pt idx="5">
                  <c:v>1.1507269999999998</c:v>
                </c:pt>
                <c:pt idx="6">
                  <c:v>-9.3273000000000023E-2</c:v>
                </c:pt>
                <c:pt idx="7">
                  <c:v>0.47972699999999996</c:v>
                </c:pt>
                <c:pt idx="8">
                  <c:v>-0.68327300000000002</c:v>
                </c:pt>
                <c:pt idx="9">
                  <c:v>2.7269999999999794E-3</c:v>
                </c:pt>
                <c:pt idx="10">
                  <c:v>0.20172699999999999</c:v>
                </c:pt>
                <c:pt idx="11">
                  <c:v>0.17215557142857135</c:v>
                </c:pt>
                <c:pt idx="12">
                  <c:v>0.14258414285714288</c:v>
                </c:pt>
                <c:pt idx="13">
                  <c:v>0.1130127142857143</c:v>
                </c:pt>
                <c:pt idx="14">
                  <c:v>8.3441285714285662E-2</c:v>
                </c:pt>
                <c:pt idx="15">
                  <c:v>5.3869857142857192E-2</c:v>
                </c:pt>
                <c:pt idx="16">
                  <c:v>2.4298428571428554E-2</c:v>
                </c:pt>
                <c:pt idx="17">
                  <c:v>-5.2730000000000277E-3</c:v>
                </c:pt>
                <c:pt idx="18">
                  <c:v>-0.74027299999999996</c:v>
                </c:pt>
                <c:pt idx="19">
                  <c:v>-0.61227300000000007</c:v>
                </c:pt>
                <c:pt idx="20">
                  <c:v>-0.44027300000000003</c:v>
                </c:pt>
                <c:pt idx="21">
                  <c:v>-8.7273000000000017E-2</c:v>
                </c:pt>
                <c:pt idx="22">
                  <c:v>6.9726999999999983E-2</c:v>
                </c:pt>
                <c:pt idx="23">
                  <c:v>9.5226999999999951E-2</c:v>
                </c:pt>
                <c:pt idx="24">
                  <c:v>0.12072699999999997</c:v>
                </c:pt>
                <c:pt idx="25">
                  <c:v>0.38339366666666669</c:v>
                </c:pt>
                <c:pt idx="26">
                  <c:v>0.64606033333333324</c:v>
                </c:pt>
                <c:pt idx="27">
                  <c:v>0.90872699999999984</c:v>
                </c:pt>
                <c:pt idx="28">
                  <c:v>0.1647269999999999</c:v>
                </c:pt>
                <c:pt idx="29">
                  <c:v>-0.57927300000000004</c:v>
                </c:pt>
                <c:pt idx="30">
                  <c:v>-0.36027300000000001</c:v>
                </c:pt>
                <c:pt idx="31">
                  <c:v>-0.56727300000000003</c:v>
                </c:pt>
                <c:pt idx="32">
                  <c:v>-0.42927300000000002</c:v>
                </c:pt>
                <c:pt idx="33">
                  <c:v>-0.291273</c:v>
                </c:pt>
                <c:pt idx="34">
                  <c:v>-0.15327300000000002</c:v>
                </c:pt>
                <c:pt idx="35">
                  <c:v>3.172699999999995E-2</c:v>
                </c:pt>
                <c:pt idx="36">
                  <c:v>-0.43327300000000002</c:v>
                </c:pt>
                <c:pt idx="37">
                  <c:v>3.0726999999999949E-2</c:v>
                </c:pt>
                <c:pt idx="38">
                  <c:v>-8.4523000000000015E-2</c:v>
                </c:pt>
                <c:pt idx="39">
                  <c:v>-0.19977300000000003</c:v>
                </c:pt>
                <c:pt idx="40">
                  <c:v>-0.31502300000000005</c:v>
                </c:pt>
                <c:pt idx="41">
                  <c:v>-0.43027300000000002</c:v>
                </c:pt>
                <c:pt idx="42">
                  <c:v>3.2726999999999951E-2</c:v>
                </c:pt>
                <c:pt idx="43">
                  <c:v>-0.14727300000000004</c:v>
                </c:pt>
                <c:pt idx="44">
                  <c:v>-7.2730000000000294E-3</c:v>
                </c:pt>
                <c:pt idx="45">
                  <c:v>3.7269999999999803E-3</c:v>
                </c:pt>
                <c:pt idx="46">
                  <c:v>0.44572699999999993</c:v>
                </c:pt>
                <c:pt idx="47">
                  <c:v>-9.9273000000000028E-2</c:v>
                </c:pt>
                <c:pt idx="48">
                  <c:v>0.10772699999999996</c:v>
                </c:pt>
                <c:pt idx="49">
                  <c:v>-0.38627300000000003</c:v>
                </c:pt>
                <c:pt idx="50">
                  <c:v>-0.68227300000000002</c:v>
                </c:pt>
                <c:pt idx="51">
                  <c:v>0.33672699999999994</c:v>
                </c:pt>
                <c:pt idx="52">
                  <c:v>0.25572699999999998</c:v>
                </c:pt>
                <c:pt idx="53">
                  <c:v>0.8477269999999999</c:v>
                </c:pt>
                <c:pt idx="54">
                  <c:v>-1.1273000000000033E-2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2FA7-47C4-BD6F-321066AA747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824535375"/>
        <c:axId val="1824539695"/>
      </c:lineChart>
      <c:catAx>
        <c:axId val="1824535375"/>
        <c:scaling>
          <c:orientation val="minMax"/>
        </c:scaling>
        <c:delete val="0"/>
        <c:axPos val="b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zh-CN"/>
          </a:p>
        </c:txPr>
        <c:crossAx val="1824539695"/>
        <c:crosses val="autoZero"/>
        <c:auto val="1"/>
        <c:lblAlgn val="ctr"/>
        <c:lblOffset val="100"/>
        <c:noMultiLvlLbl val="0"/>
      </c:catAx>
      <c:valAx>
        <c:axId val="1824539695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zh-CN"/>
          </a:p>
        </c:txPr>
        <c:crossAx val="1824535375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zh-CN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zh-CN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3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4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332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.xml><?xml version="1.0" encoding="utf-8"?>
<cs:chartStyle xmlns:cs="http://schemas.microsoft.com/office/drawing/2012/chartStyle" xmlns:a="http://schemas.openxmlformats.org/drawingml/2006/main" id="332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3.xml><?xml version="1.0" encoding="utf-8"?>
<cs:chartStyle xmlns:cs="http://schemas.microsoft.com/office/drawing/2012/chartStyle" xmlns:a="http://schemas.openxmlformats.org/drawingml/2006/main" id="332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4.xml><?xml version="1.0" encoding="utf-8"?>
<cs:chartStyle xmlns:cs="http://schemas.microsoft.com/office/drawing/2012/chartStyle" xmlns:a="http://schemas.openxmlformats.org/drawingml/2006/main" id="332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chart" Target="../charts/chart3.xml"/><Relationship Id="rId2" Type="http://schemas.openxmlformats.org/officeDocument/2006/relationships/chart" Target="../charts/chart2.xml"/><Relationship Id="rId1" Type="http://schemas.openxmlformats.org/officeDocument/2006/relationships/chart" Target="../charts/chart1.xml"/><Relationship Id="rId4" Type="http://schemas.openxmlformats.org/officeDocument/2006/relationships/chart" Target="../charts/chart4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9</xdr:col>
      <xdr:colOff>518160</xdr:colOff>
      <xdr:row>6</xdr:row>
      <xdr:rowOff>0</xdr:rowOff>
    </xdr:from>
    <xdr:to>
      <xdr:col>19</xdr:col>
      <xdr:colOff>7620</xdr:colOff>
      <xdr:row>21</xdr:row>
      <xdr:rowOff>15240</xdr:rowOff>
    </xdr:to>
    <xdr:graphicFrame macro="">
      <xdr:nvGraphicFramePr>
        <xdr:cNvPr id="6" name="图表 5">
          <a:extLst>
            <a:ext uri="{FF2B5EF4-FFF2-40B4-BE49-F238E27FC236}">
              <a16:creationId xmlns:a16="http://schemas.microsoft.com/office/drawing/2014/main" id="{D37B938F-85AE-7CF9-91D4-44F38D72E951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19</xdr:col>
      <xdr:colOff>38100</xdr:colOff>
      <xdr:row>6</xdr:row>
      <xdr:rowOff>7620</xdr:rowOff>
    </xdr:from>
    <xdr:to>
      <xdr:col>28</xdr:col>
      <xdr:colOff>15240</xdr:colOff>
      <xdr:row>21</xdr:row>
      <xdr:rowOff>0</xdr:rowOff>
    </xdr:to>
    <xdr:graphicFrame macro="">
      <xdr:nvGraphicFramePr>
        <xdr:cNvPr id="10" name="图表 9">
          <a:extLst>
            <a:ext uri="{FF2B5EF4-FFF2-40B4-BE49-F238E27FC236}">
              <a16:creationId xmlns:a16="http://schemas.microsoft.com/office/drawing/2014/main" id="{AA84B174-F7AD-4F1A-7882-7A6FB5EE1036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9</xdr:col>
      <xdr:colOff>510540</xdr:colOff>
      <xdr:row>21</xdr:row>
      <xdr:rowOff>76200</xdr:rowOff>
    </xdr:from>
    <xdr:to>
      <xdr:col>19</xdr:col>
      <xdr:colOff>15240</xdr:colOff>
      <xdr:row>36</xdr:row>
      <xdr:rowOff>129540</xdr:rowOff>
    </xdr:to>
    <xdr:graphicFrame macro="">
      <xdr:nvGraphicFramePr>
        <xdr:cNvPr id="11" name="图表 10">
          <a:extLst>
            <a:ext uri="{FF2B5EF4-FFF2-40B4-BE49-F238E27FC236}">
              <a16:creationId xmlns:a16="http://schemas.microsoft.com/office/drawing/2014/main" id="{41D2AC7C-ECB4-5387-FC0F-19E576C13FF8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19</xdr:col>
      <xdr:colOff>68580</xdr:colOff>
      <xdr:row>21</xdr:row>
      <xdr:rowOff>83820</xdr:rowOff>
    </xdr:from>
    <xdr:to>
      <xdr:col>27</xdr:col>
      <xdr:colOff>548640</xdr:colOff>
      <xdr:row>36</xdr:row>
      <xdr:rowOff>91440</xdr:rowOff>
    </xdr:to>
    <xdr:graphicFrame macro="">
      <xdr:nvGraphicFramePr>
        <xdr:cNvPr id="12" name="图表 11">
          <a:extLst>
            <a:ext uri="{FF2B5EF4-FFF2-40B4-BE49-F238E27FC236}">
              <a16:creationId xmlns:a16="http://schemas.microsoft.com/office/drawing/2014/main" id="{18D747B5-38D3-DE23-B057-2E43829BC2D2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R88"/>
  <sheetViews>
    <sheetView workbookViewId="0">
      <selection sqref="A1:XFD1"/>
    </sheetView>
  </sheetViews>
  <sheetFormatPr defaultRowHeight="14.4" x14ac:dyDescent="0.25"/>
  <sheetData>
    <row r="1" spans="1:18" x14ac:dyDescent="0.2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K1" s="1" t="s">
        <v>1</v>
      </c>
      <c r="L1" s="1" t="s">
        <v>2</v>
      </c>
      <c r="M1" s="1" t="s">
        <v>3</v>
      </c>
      <c r="N1" s="1" t="s">
        <v>4</v>
      </c>
      <c r="O1" s="1" t="s">
        <v>5</v>
      </c>
      <c r="P1" s="1" t="s">
        <v>6</v>
      </c>
      <c r="Q1" s="1" t="s">
        <v>7</v>
      </c>
      <c r="R1" s="1" t="s">
        <v>8</v>
      </c>
    </row>
    <row r="2" spans="1:18" x14ac:dyDescent="0.25">
      <c r="A2" s="1">
        <v>1</v>
      </c>
      <c r="B2">
        <v>-7.9420000000000002</v>
      </c>
      <c r="C2">
        <v>-3.0459999999999998</v>
      </c>
      <c r="D2">
        <v>0</v>
      </c>
      <c r="E2">
        <v>0</v>
      </c>
      <c r="F2">
        <v>-8.3000000000000007</v>
      </c>
      <c r="G2">
        <v>-0.23100000000000001</v>
      </c>
      <c r="H2">
        <v>0</v>
      </c>
      <c r="I2">
        <v>0</v>
      </c>
      <c r="J2">
        <f>AVERAGE(B2:B26)</f>
        <v>-8.0132599999999989</v>
      </c>
      <c r="K2">
        <v>-0.36</v>
      </c>
      <c r="L2">
        <v>0.23200000000000001</v>
      </c>
      <c r="M2">
        <v>0</v>
      </c>
      <c r="N2">
        <v>0</v>
      </c>
      <c r="O2">
        <v>-1.1870000000000001</v>
      </c>
      <c r="P2">
        <v>1.581</v>
      </c>
      <c r="Q2">
        <v>0</v>
      </c>
      <c r="R2">
        <v>0</v>
      </c>
    </row>
    <row r="3" spans="1:18" x14ac:dyDescent="0.25">
      <c r="A3" s="1">
        <v>2</v>
      </c>
      <c r="B3">
        <v>-7.4823333333333331</v>
      </c>
      <c r="C3">
        <v>-2.909666666666666</v>
      </c>
      <c r="D3">
        <v>0</v>
      </c>
      <c r="E3">
        <v>0</v>
      </c>
      <c r="F3">
        <v>-8.0016666666666669</v>
      </c>
      <c r="G3">
        <v>-0.70766666666666667</v>
      </c>
      <c r="H3">
        <v>0</v>
      </c>
      <c r="I3">
        <v>0</v>
      </c>
      <c r="K3">
        <v>-0.32700000000000001</v>
      </c>
      <c r="L3">
        <v>0.22600000000000001</v>
      </c>
      <c r="M3">
        <v>0</v>
      </c>
      <c r="N3">
        <v>0</v>
      </c>
      <c r="O3">
        <v>-1.3260000000000001</v>
      </c>
      <c r="P3">
        <v>-6.7000000000000004E-2</v>
      </c>
      <c r="Q3">
        <v>0</v>
      </c>
      <c r="R3">
        <v>0</v>
      </c>
    </row>
    <row r="4" spans="1:18" x14ac:dyDescent="0.25">
      <c r="A4" s="1">
        <v>3</v>
      </c>
      <c r="B4">
        <v>-7.0226666666666668</v>
      </c>
      <c r="C4">
        <v>-2.773333333333333</v>
      </c>
      <c r="D4">
        <v>0</v>
      </c>
      <c r="E4">
        <v>0</v>
      </c>
      <c r="F4">
        <v>-7.703333333333334</v>
      </c>
      <c r="G4">
        <v>-1.184333333333333</v>
      </c>
      <c r="H4">
        <v>0</v>
      </c>
      <c r="I4">
        <v>0</v>
      </c>
      <c r="K4">
        <v>-0.114</v>
      </c>
      <c r="L4">
        <v>-3.9E-2</v>
      </c>
      <c r="M4">
        <v>0</v>
      </c>
      <c r="N4">
        <v>0</v>
      </c>
      <c r="O4">
        <v>-0.86</v>
      </c>
      <c r="P4">
        <v>-0.42299999999999999</v>
      </c>
      <c r="Q4">
        <v>0</v>
      </c>
      <c r="R4">
        <v>0</v>
      </c>
    </row>
    <row r="5" spans="1:18" x14ac:dyDescent="0.25">
      <c r="A5" s="1">
        <v>4</v>
      </c>
      <c r="B5">
        <v>-6.5629999999999997</v>
      </c>
      <c r="C5">
        <v>-2.637</v>
      </c>
      <c r="D5">
        <v>0</v>
      </c>
      <c r="E5">
        <v>0</v>
      </c>
      <c r="F5">
        <v>-7.4050000000000002</v>
      </c>
      <c r="G5">
        <v>-1.661</v>
      </c>
      <c r="H5">
        <v>0</v>
      </c>
      <c r="I5">
        <v>0</v>
      </c>
      <c r="K5">
        <v>6.4000000000000001E-2</v>
      </c>
      <c r="L5">
        <v>-0.187</v>
      </c>
      <c r="M5">
        <v>0</v>
      </c>
      <c r="N5">
        <v>0</v>
      </c>
      <c r="O5">
        <v>-0.65</v>
      </c>
      <c r="P5">
        <v>-0.39600000000000002</v>
      </c>
      <c r="Q5">
        <v>0</v>
      </c>
      <c r="R5">
        <v>0</v>
      </c>
    </row>
    <row r="6" spans="1:18" x14ac:dyDescent="0.25">
      <c r="A6" s="1">
        <v>5</v>
      </c>
      <c r="B6">
        <v>-7.3974999999999991</v>
      </c>
      <c r="C6">
        <v>-3.1535000000000002</v>
      </c>
      <c r="D6">
        <v>0</v>
      </c>
      <c r="E6">
        <v>0</v>
      </c>
      <c r="F6">
        <v>-8.275500000000001</v>
      </c>
      <c r="G6">
        <v>-1.5905</v>
      </c>
      <c r="H6">
        <v>0</v>
      </c>
      <c r="I6">
        <v>0</v>
      </c>
      <c r="K6">
        <v>-0.92100000000000004</v>
      </c>
      <c r="L6">
        <v>0.20899999999999999</v>
      </c>
      <c r="M6">
        <v>0</v>
      </c>
      <c r="N6">
        <v>0</v>
      </c>
      <c r="O6">
        <v>-1.768</v>
      </c>
      <c r="P6">
        <v>-0.22500000000000001</v>
      </c>
      <c r="Q6">
        <v>0</v>
      </c>
      <c r="R6">
        <v>0</v>
      </c>
    </row>
    <row r="7" spans="1:18" x14ac:dyDescent="0.25">
      <c r="A7" s="1">
        <v>6</v>
      </c>
      <c r="B7">
        <v>-8.2319999999999993</v>
      </c>
      <c r="C7">
        <v>-3.67</v>
      </c>
      <c r="D7">
        <v>0</v>
      </c>
      <c r="E7">
        <v>0</v>
      </c>
      <c r="F7">
        <v>-9.1460000000000008</v>
      </c>
      <c r="G7">
        <v>-1.52</v>
      </c>
      <c r="H7">
        <v>0</v>
      </c>
      <c r="I7">
        <v>0</v>
      </c>
      <c r="K7">
        <v>-0.61299999999999999</v>
      </c>
      <c r="L7">
        <v>0.312</v>
      </c>
      <c r="M7">
        <v>0</v>
      </c>
      <c r="N7">
        <v>0</v>
      </c>
      <c r="O7">
        <v>-1.236</v>
      </c>
      <c r="P7">
        <v>0.13900000000000001</v>
      </c>
      <c r="Q7">
        <v>0</v>
      </c>
      <c r="R7">
        <v>0</v>
      </c>
    </row>
    <row r="8" spans="1:18" x14ac:dyDescent="0.25">
      <c r="A8" s="1">
        <v>7</v>
      </c>
      <c r="B8">
        <v>-8.2484999999999999</v>
      </c>
      <c r="C8">
        <v>-3.6230000000000002</v>
      </c>
      <c r="D8">
        <v>0</v>
      </c>
      <c r="E8">
        <v>0</v>
      </c>
      <c r="F8">
        <v>-9.1065000000000005</v>
      </c>
      <c r="G8">
        <v>-2.1680000000000001</v>
      </c>
      <c r="H8">
        <v>0</v>
      </c>
      <c r="I8">
        <v>0</v>
      </c>
      <c r="K8">
        <v>-0.17899999999999999</v>
      </c>
      <c r="L8">
        <v>8.2000000000000003E-2</v>
      </c>
      <c r="M8">
        <v>0</v>
      </c>
      <c r="N8">
        <v>0</v>
      </c>
      <c r="O8">
        <v>-0.89300000000000002</v>
      </c>
      <c r="P8">
        <v>0.874</v>
      </c>
      <c r="Q8">
        <v>0</v>
      </c>
      <c r="R8">
        <v>0</v>
      </c>
    </row>
    <row r="9" spans="1:18" x14ac:dyDescent="0.25">
      <c r="A9" s="1">
        <v>8</v>
      </c>
      <c r="B9">
        <v>-8.2650000000000006</v>
      </c>
      <c r="C9">
        <v>-3.5760000000000001</v>
      </c>
      <c r="D9">
        <v>0</v>
      </c>
      <c r="E9">
        <v>0</v>
      </c>
      <c r="F9">
        <v>-9.0670000000000002</v>
      </c>
      <c r="G9">
        <v>-2.8159999999999998</v>
      </c>
      <c r="H9">
        <v>0</v>
      </c>
      <c r="I9">
        <v>0</v>
      </c>
      <c r="K9">
        <v>-0.35199999999999998</v>
      </c>
      <c r="L9">
        <v>0.215</v>
      </c>
      <c r="M9">
        <v>0</v>
      </c>
      <c r="N9">
        <v>0</v>
      </c>
      <c r="O9">
        <v>-1.2410000000000001</v>
      </c>
      <c r="P9">
        <v>-0.35499999999999998</v>
      </c>
      <c r="Q9">
        <v>0</v>
      </c>
      <c r="R9">
        <v>0</v>
      </c>
    </row>
    <row r="10" spans="1:18" x14ac:dyDescent="0.25">
      <c r="A10" s="1">
        <v>9</v>
      </c>
      <c r="B10">
        <v>-8.1852499999999999</v>
      </c>
      <c r="C10">
        <v>-3.5720000000000001</v>
      </c>
      <c r="D10">
        <v>0</v>
      </c>
      <c r="E10">
        <v>0</v>
      </c>
      <c r="F10">
        <v>-8.9359999999999999</v>
      </c>
      <c r="G10">
        <v>-2.7269999999999999</v>
      </c>
      <c r="H10">
        <v>0</v>
      </c>
      <c r="I10">
        <v>0</v>
      </c>
      <c r="K10">
        <v>-0.35899999999999999</v>
      </c>
      <c r="L10">
        <v>0.32750000000000001</v>
      </c>
      <c r="M10">
        <v>0</v>
      </c>
      <c r="N10">
        <v>0</v>
      </c>
      <c r="O10">
        <v>-1.0325</v>
      </c>
      <c r="P10">
        <v>0.16350000000000001</v>
      </c>
      <c r="Q10">
        <v>0</v>
      </c>
      <c r="R10">
        <v>0</v>
      </c>
    </row>
    <row r="11" spans="1:18" x14ac:dyDescent="0.25">
      <c r="A11" s="1">
        <v>10</v>
      </c>
      <c r="B11">
        <v>-8.1054999999999993</v>
      </c>
      <c r="C11">
        <v>-3.5680000000000001</v>
      </c>
      <c r="D11">
        <v>0</v>
      </c>
      <c r="E11">
        <v>0</v>
      </c>
      <c r="F11">
        <v>-8.8049999999999997</v>
      </c>
      <c r="G11">
        <v>-2.6379999999999999</v>
      </c>
      <c r="H11">
        <v>0</v>
      </c>
      <c r="I11">
        <v>0</v>
      </c>
      <c r="K11">
        <v>-0.36599999999999999</v>
      </c>
      <c r="L11">
        <v>0.44</v>
      </c>
      <c r="M11">
        <v>0</v>
      </c>
      <c r="N11">
        <v>0</v>
      </c>
      <c r="O11">
        <v>-0.82399999999999995</v>
      </c>
      <c r="P11">
        <v>0.68200000000000005</v>
      </c>
      <c r="Q11">
        <v>0</v>
      </c>
      <c r="R11">
        <v>0</v>
      </c>
    </row>
    <row r="12" spans="1:18" x14ac:dyDescent="0.25">
      <c r="A12" s="1">
        <v>11</v>
      </c>
      <c r="B12">
        <v>-8.0257500000000004</v>
      </c>
      <c r="C12">
        <v>-3.5640000000000001</v>
      </c>
      <c r="D12">
        <v>0</v>
      </c>
      <c r="E12">
        <v>0</v>
      </c>
      <c r="F12">
        <v>-8.6739999999999995</v>
      </c>
      <c r="G12">
        <v>-2.5489999999999999</v>
      </c>
      <c r="H12">
        <v>0</v>
      </c>
      <c r="I12">
        <v>0</v>
      </c>
      <c r="K12">
        <v>-0.436</v>
      </c>
      <c r="L12">
        <v>4.2999999999999997E-2</v>
      </c>
      <c r="M12">
        <v>0</v>
      </c>
      <c r="N12">
        <v>0</v>
      </c>
      <c r="O12">
        <v>-1.1259999999999999</v>
      </c>
      <c r="P12">
        <v>0.57699999999999996</v>
      </c>
      <c r="Q12">
        <v>0</v>
      </c>
      <c r="R12">
        <v>0</v>
      </c>
    </row>
    <row r="13" spans="1:18" x14ac:dyDescent="0.25">
      <c r="A13" s="1">
        <v>12</v>
      </c>
      <c r="B13">
        <v>-7.9459999999999997</v>
      </c>
      <c r="C13">
        <v>-3.56</v>
      </c>
      <c r="D13">
        <v>0</v>
      </c>
      <c r="E13">
        <v>0</v>
      </c>
      <c r="F13">
        <v>-8.5429999999999993</v>
      </c>
      <c r="G13">
        <v>-2.46</v>
      </c>
      <c r="H13">
        <v>0</v>
      </c>
      <c r="I13">
        <v>0</v>
      </c>
      <c r="K13">
        <v>-0.67700000000000005</v>
      </c>
      <c r="L13">
        <v>0.51600000000000001</v>
      </c>
      <c r="M13">
        <v>0</v>
      </c>
      <c r="N13">
        <v>0</v>
      </c>
      <c r="O13">
        <v>-1.393</v>
      </c>
      <c r="P13">
        <v>0.64900000000000002</v>
      </c>
      <c r="Q13">
        <v>0</v>
      </c>
      <c r="R13">
        <v>0</v>
      </c>
    </row>
    <row r="14" spans="1:18" x14ac:dyDescent="0.25">
      <c r="A14" s="1">
        <v>13</v>
      </c>
      <c r="B14">
        <v>-7.9726666666666661</v>
      </c>
      <c r="C14">
        <v>-3.5175000000000001</v>
      </c>
      <c r="D14">
        <v>0</v>
      </c>
      <c r="E14">
        <v>0</v>
      </c>
      <c r="F14">
        <v>-8.6361666666666661</v>
      </c>
      <c r="G14">
        <v>-2.401666666666666</v>
      </c>
      <c r="H14">
        <v>0</v>
      </c>
      <c r="I14">
        <v>0</v>
      </c>
      <c r="K14">
        <v>-1.177</v>
      </c>
      <c r="L14">
        <v>0.63600000000000001</v>
      </c>
      <c r="M14">
        <v>0</v>
      </c>
      <c r="N14">
        <v>0</v>
      </c>
      <c r="O14">
        <v>-1.536</v>
      </c>
      <c r="P14">
        <v>1.2E-2</v>
      </c>
      <c r="Q14">
        <v>0</v>
      </c>
      <c r="R14">
        <v>0</v>
      </c>
    </row>
    <row r="15" spans="1:18" x14ac:dyDescent="0.25">
      <c r="A15" s="1">
        <v>14</v>
      </c>
      <c r="B15">
        <v>-7.9993333333333334</v>
      </c>
      <c r="C15">
        <v>-3.4750000000000001</v>
      </c>
      <c r="D15">
        <v>0</v>
      </c>
      <c r="E15">
        <v>0</v>
      </c>
      <c r="F15">
        <v>-8.7293333333333329</v>
      </c>
      <c r="G15">
        <v>-2.3433333333333328</v>
      </c>
      <c r="H15">
        <v>0</v>
      </c>
      <c r="I15">
        <v>0</v>
      </c>
      <c r="K15">
        <v>-0.871</v>
      </c>
      <c r="L15">
        <v>0.87</v>
      </c>
      <c r="M15">
        <v>0</v>
      </c>
      <c r="N15">
        <v>0</v>
      </c>
      <c r="O15">
        <v>-2.0270000000000001</v>
      </c>
      <c r="P15">
        <v>0.23899999999999999</v>
      </c>
      <c r="Q15">
        <v>0</v>
      </c>
      <c r="R15">
        <v>0</v>
      </c>
    </row>
    <row r="16" spans="1:18" x14ac:dyDescent="0.25">
      <c r="A16" s="1">
        <v>15</v>
      </c>
      <c r="B16">
        <v>-8.0259999999999998</v>
      </c>
      <c r="C16">
        <v>-3.4325000000000001</v>
      </c>
      <c r="D16">
        <v>0</v>
      </c>
      <c r="E16">
        <v>0</v>
      </c>
      <c r="F16">
        <v>-8.8224999999999998</v>
      </c>
      <c r="G16">
        <v>-2.2850000000000001</v>
      </c>
      <c r="H16">
        <v>0</v>
      </c>
      <c r="I16">
        <v>0</v>
      </c>
      <c r="K16">
        <v>-0.47249999999999998</v>
      </c>
      <c r="L16">
        <v>0.30249999999999999</v>
      </c>
      <c r="M16">
        <v>0</v>
      </c>
      <c r="N16">
        <v>0</v>
      </c>
      <c r="O16">
        <v>-1.4930000000000001</v>
      </c>
      <c r="P16">
        <v>-0.2485</v>
      </c>
      <c r="Q16">
        <v>0</v>
      </c>
      <c r="R16">
        <v>0</v>
      </c>
    </row>
    <row r="17" spans="1:18" x14ac:dyDescent="0.25">
      <c r="A17" s="1">
        <v>16</v>
      </c>
      <c r="B17">
        <v>-8.0526666666666671</v>
      </c>
      <c r="C17">
        <v>-3.39</v>
      </c>
      <c r="D17">
        <v>0</v>
      </c>
      <c r="E17">
        <v>0</v>
      </c>
      <c r="F17">
        <v>-8.9156666666666666</v>
      </c>
      <c r="G17">
        <v>-2.226666666666667</v>
      </c>
      <c r="H17">
        <v>0</v>
      </c>
      <c r="I17">
        <v>0</v>
      </c>
      <c r="K17">
        <v>-7.3999999999999996E-2</v>
      </c>
      <c r="L17">
        <v>-0.26500000000000001</v>
      </c>
      <c r="M17">
        <v>0</v>
      </c>
      <c r="N17">
        <v>0</v>
      </c>
      <c r="O17">
        <v>-0.95899999999999996</v>
      </c>
      <c r="P17">
        <v>-0.73599999999999999</v>
      </c>
      <c r="Q17">
        <v>0</v>
      </c>
      <c r="R17">
        <v>0</v>
      </c>
    </row>
    <row r="18" spans="1:18" x14ac:dyDescent="0.25">
      <c r="A18" s="1">
        <v>17</v>
      </c>
      <c r="B18">
        <v>-8.0793333333333326</v>
      </c>
      <c r="C18">
        <v>-3.3475000000000001</v>
      </c>
      <c r="D18">
        <v>0</v>
      </c>
      <c r="E18">
        <v>0</v>
      </c>
      <c r="F18">
        <v>-9.0088333333333335</v>
      </c>
      <c r="G18">
        <v>-2.168333333333333</v>
      </c>
      <c r="H18">
        <v>0</v>
      </c>
      <c r="I18">
        <v>0</v>
      </c>
      <c r="K18">
        <v>-0.88</v>
      </c>
      <c r="L18">
        <v>0.47399999999999998</v>
      </c>
      <c r="M18">
        <v>0</v>
      </c>
      <c r="N18">
        <v>0</v>
      </c>
      <c r="O18">
        <v>-1.534</v>
      </c>
      <c r="P18">
        <v>4.2000000000000003E-2</v>
      </c>
      <c r="Q18">
        <v>0</v>
      </c>
      <c r="R18">
        <v>0</v>
      </c>
    </row>
    <row r="19" spans="1:18" x14ac:dyDescent="0.25">
      <c r="A19" s="1">
        <v>18</v>
      </c>
      <c r="B19">
        <v>-8.1059999999999999</v>
      </c>
      <c r="C19">
        <v>-3.3050000000000002</v>
      </c>
      <c r="D19">
        <v>0</v>
      </c>
      <c r="E19">
        <v>0</v>
      </c>
      <c r="F19">
        <v>-9.1020000000000003</v>
      </c>
      <c r="G19">
        <v>-2.11</v>
      </c>
      <c r="H19">
        <v>0</v>
      </c>
      <c r="I19">
        <v>0</v>
      </c>
      <c r="K19">
        <v>-0.27600000000000002</v>
      </c>
      <c r="L19">
        <v>0.115</v>
      </c>
      <c r="M19">
        <v>0</v>
      </c>
      <c r="N19">
        <v>0</v>
      </c>
      <c r="O19">
        <v>-1.0309999999999999</v>
      </c>
      <c r="P19">
        <v>0.83099999999999996</v>
      </c>
      <c r="Q19">
        <v>0</v>
      </c>
      <c r="R19">
        <v>0</v>
      </c>
    </row>
    <row r="20" spans="1:18" x14ac:dyDescent="0.25">
      <c r="A20" s="1">
        <v>19</v>
      </c>
      <c r="B20">
        <v>-8.1840000000000011</v>
      </c>
      <c r="C20">
        <v>-3.198</v>
      </c>
      <c r="D20">
        <v>0</v>
      </c>
      <c r="E20">
        <v>0</v>
      </c>
      <c r="F20">
        <v>-9.0380000000000003</v>
      </c>
      <c r="G20">
        <v>-2.1084999999999998</v>
      </c>
      <c r="H20">
        <v>0</v>
      </c>
      <c r="I20">
        <v>0</v>
      </c>
      <c r="K20">
        <v>-0.36249999999999999</v>
      </c>
      <c r="L20">
        <v>0.17449999999999999</v>
      </c>
      <c r="M20">
        <v>0</v>
      </c>
      <c r="N20">
        <v>0</v>
      </c>
      <c r="O20">
        <v>-1.11375</v>
      </c>
      <c r="P20">
        <v>0.78425</v>
      </c>
      <c r="Q20">
        <v>0</v>
      </c>
      <c r="R20">
        <v>0</v>
      </c>
    </row>
    <row r="21" spans="1:18" x14ac:dyDescent="0.25">
      <c r="A21" s="1">
        <v>20</v>
      </c>
      <c r="B21">
        <v>-8.2620000000000005</v>
      </c>
      <c r="C21">
        <v>-3.0910000000000002</v>
      </c>
      <c r="D21">
        <v>0</v>
      </c>
      <c r="E21">
        <v>0</v>
      </c>
      <c r="F21">
        <v>-8.9740000000000002</v>
      </c>
      <c r="G21">
        <v>-2.1070000000000002</v>
      </c>
      <c r="H21">
        <v>0</v>
      </c>
      <c r="I21">
        <v>0</v>
      </c>
      <c r="K21">
        <v>-0.44900000000000001</v>
      </c>
      <c r="L21">
        <v>0.23400000000000001</v>
      </c>
      <c r="M21">
        <v>0</v>
      </c>
      <c r="N21">
        <v>0</v>
      </c>
      <c r="O21">
        <v>-1.1964999999999999</v>
      </c>
      <c r="P21">
        <v>0.73750000000000004</v>
      </c>
      <c r="Q21">
        <v>0</v>
      </c>
      <c r="R21">
        <v>0</v>
      </c>
    </row>
    <row r="22" spans="1:18" x14ac:dyDescent="0.25">
      <c r="A22" s="1">
        <v>21</v>
      </c>
      <c r="B22">
        <v>-8.3236000000000008</v>
      </c>
      <c r="C22">
        <v>-3.1356000000000002</v>
      </c>
      <c r="D22">
        <v>0</v>
      </c>
      <c r="E22">
        <v>0</v>
      </c>
      <c r="F22">
        <v>-9.0063999999999993</v>
      </c>
      <c r="G22">
        <v>-1.9585999999999999</v>
      </c>
      <c r="H22">
        <v>0</v>
      </c>
      <c r="I22">
        <v>0</v>
      </c>
      <c r="K22">
        <v>-0.53549999999999998</v>
      </c>
      <c r="L22">
        <v>0.29349999999999998</v>
      </c>
      <c r="M22">
        <v>0</v>
      </c>
      <c r="N22">
        <v>0</v>
      </c>
      <c r="O22">
        <v>-1.27925</v>
      </c>
      <c r="P22">
        <v>0.69074999999999998</v>
      </c>
      <c r="Q22">
        <v>0</v>
      </c>
      <c r="R22">
        <v>0</v>
      </c>
    </row>
    <row r="23" spans="1:18" x14ac:dyDescent="0.25">
      <c r="A23" s="1">
        <v>22</v>
      </c>
      <c r="B23">
        <v>-8.3852000000000011</v>
      </c>
      <c r="C23">
        <v>-3.1802000000000001</v>
      </c>
      <c r="D23">
        <v>0</v>
      </c>
      <c r="E23">
        <v>0</v>
      </c>
      <c r="F23">
        <v>-9.0388000000000002</v>
      </c>
      <c r="G23">
        <v>-1.8102</v>
      </c>
      <c r="H23">
        <v>0</v>
      </c>
      <c r="I23">
        <v>0</v>
      </c>
      <c r="K23">
        <v>-0.622</v>
      </c>
      <c r="L23">
        <v>0.35299999999999998</v>
      </c>
      <c r="M23">
        <v>0</v>
      </c>
      <c r="N23">
        <v>0</v>
      </c>
      <c r="O23">
        <v>-1.3620000000000001</v>
      </c>
      <c r="P23">
        <v>0.64400000000000002</v>
      </c>
      <c r="Q23">
        <v>0</v>
      </c>
      <c r="R23">
        <v>0</v>
      </c>
    </row>
    <row r="24" spans="1:18" x14ac:dyDescent="0.25">
      <c r="A24" s="1">
        <v>23</v>
      </c>
      <c r="B24">
        <v>-8.4467999999999996</v>
      </c>
      <c r="C24">
        <v>-3.2248000000000001</v>
      </c>
      <c r="D24">
        <v>0</v>
      </c>
      <c r="E24">
        <v>0</v>
      </c>
      <c r="F24">
        <v>-9.0711999999999993</v>
      </c>
      <c r="G24">
        <v>-1.6617999999999999</v>
      </c>
      <c r="H24">
        <v>0</v>
      </c>
      <c r="I24">
        <v>0</v>
      </c>
      <c r="K24">
        <v>-1.341</v>
      </c>
      <c r="L24">
        <v>0.88700000000000001</v>
      </c>
      <c r="M24">
        <v>0</v>
      </c>
      <c r="N24">
        <v>0</v>
      </c>
      <c r="O24">
        <v>-1.7909999999999999</v>
      </c>
      <c r="P24">
        <v>0.51300000000000001</v>
      </c>
      <c r="Q24">
        <v>0</v>
      </c>
      <c r="R24">
        <v>0</v>
      </c>
    </row>
    <row r="25" spans="1:18" x14ac:dyDescent="0.25">
      <c r="A25" s="1">
        <v>24</v>
      </c>
      <c r="B25">
        <v>-8.5084</v>
      </c>
      <c r="C25">
        <v>-3.2694000000000001</v>
      </c>
      <c r="D25">
        <v>0</v>
      </c>
      <c r="E25">
        <v>0</v>
      </c>
      <c r="F25">
        <v>-9.1036000000000001</v>
      </c>
      <c r="G25">
        <v>-1.5134000000000001</v>
      </c>
      <c r="H25">
        <v>0</v>
      </c>
      <c r="I25">
        <v>0</v>
      </c>
      <c r="K25">
        <v>-0.79400000000000004</v>
      </c>
      <c r="L25">
        <v>0.79100000000000004</v>
      </c>
      <c r="M25">
        <v>0</v>
      </c>
      <c r="N25">
        <v>0</v>
      </c>
      <c r="O25">
        <v>-1.6879999999999999</v>
      </c>
      <c r="P25">
        <v>0.51700000000000002</v>
      </c>
      <c r="Q25">
        <v>0</v>
      </c>
      <c r="R25">
        <v>0</v>
      </c>
    </row>
    <row r="26" spans="1:18" x14ac:dyDescent="0.25">
      <c r="A26" s="1">
        <v>25</v>
      </c>
      <c r="B26">
        <v>-8.57</v>
      </c>
      <c r="C26">
        <v>-3.3140000000000001</v>
      </c>
      <c r="D26">
        <v>0</v>
      </c>
      <c r="E26">
        <v>0</v>
      </c>
      <c r="F26">
        <v>-9.1359999999999992</v>
      </c>
      <c r="G26">
        <v>-1.365</v>
      </c>
      <c r="H26">
        <v>0</v>
      </c>
      <c r="I26">
        <v>0</v>
      </c>
      <c r="K26">
        <v>-0.20799999999999999</v>
      </c>
      <c r="L26">
        <v>-5.0999999999999997E-2</v>
      </c>
      <c r="M26">
        <v>0</v>
      </c>
      <c r="N26">
        <v>0</v>
      </c>
      <c r="O26">
        <v>-0.92500000000000004</v>
      </c>
      <c r="P26">
        <v>6.0000000000000001E-3</v>
      </c>
      <c r="Q26">
        <v>0</v>
      </c>
      <c r="R26">
        <v>0</v>
      </c>
    </row>
    <row r="27" spans="1:18" x14ac:dyDescent="0.25">
      <c r="A27" s="1">
        <v>26</v>
      </c>
      <c r="B27">
        <v>-3.8610000000000002</v>
      </c>
      <c r="C27">
        <v>2.8660000000000001</v>
      </c>
      <c r="D27">
        <v>0</v>
      </c>
      <c r="E27">
        <v>0</v>
      </c>
      <c r="F27">
        <v>-5.141</v>
      </c>
      <c r="G27">
        <v>2.65</v>
      </c>
      <c r="H27">
        <v>0</v>
      </c>
      <c r="I27">
        <v>0</v>
      </c>
      <c r="K27">
        <v>-0.29699999999999999</v>
      </c>
      <c r="L27">
        <v>0.20300000000000001</v>
      </c>
      <c r="M27">
        <v>0</v>
      </c>
      <c r="N27">
        <v>0</v>
      </c>
      <c r="O27">
        <v>-1.1910000000000001</v>
      </c>
      <c r="P27">
        <v>-0.17499999999999999</v>
      </c>
      <c r="Q27">
        <v>0</v>
      </c>
      <c r="R27">
        <v>0</v>
      </c>
    </row>
    <row r="28" spans="1:18" x14ac:dyDescent="0.25">
      <c r="A28" s="1">
        <v>27</v>
      </c>
      <c r="B28">
        <v>-2.778</v>
      </c>
      <c r="C28">
        <v>1.76</v>
      </c>
      <c r="D28">
        <v>0</v>
      </c>
      <c r="E28">
        <v>0</v>
      </c>
      <c r="F28">
        <v>-3.5459999999999998</v>
      </c>
      <c r="G28">
        <v>1.905</v>
      </c>
      <c r="H28">
        <v>0</v>
      </c>
      <c r="I28">
        <v>0</v>
      </c>
      <c r="K28">
        <v>-0.373</v>
      </c>
      <c r="L28">
        <v>0.108</v>
      </c>
      <c r="M28">
        <v>0</v>
      </c>
      <c r="N28">
        <v>0</v>
      </c>
      <c r="O28">
        <v>-1.337</v>
      </c>
      <c r="P28">
        <v>0.871</v>
      </c>
      <c r="Q28">
        <v>0</v>
      </c>
      <c r="R28">
        <v>0</v>
      </c>
    </row>
    <row r="29" spans="1:18" x14ac:dyDescent="0.25">
      <c r="A29" s="1">
        <v>28</v>
      </c>
      <c r="B29">
        <v>-0.19600000000000001</v>
      </c>
      <c r="C29">
        <v>-7.4999999999999997E-2</v>
      </c>
      <c r="D29">
        <v>0</v>
      </c>
      <c r="E29">
        <v>0</v>
      </c>
      <c r="F29">
        <v>-1.0009999999999999</v>
      </c>
      <c r="G29">
        <v>6.8000000000000005E-2</v>
      </c>
      <c r="H29">
        <v>0</v>
      </c>
      <c r="I29">
        <v>0</v>
      </c>
      <c r="K29">
        <v>2.1999999999999999E-2</v>
      </c>
      <c r="L29">
        <v>-0.26300000000000001</v>
      </c>
      <c r="M29">
        <v>0</v>
      </c>
      <c r="N29">
        <v>0</v>
      </c>
      <c r="O29">
        <v>-0.76700000000000002</v>
      </c>
      <c r="P29">
        <v>-6.8000000000000005E-2</v>
      </c>
      <c r="Q29">
        <v>0</v>
      </c>
      <c r="R29">
        <v>0</v>
      </c>
    </row>
    <row r="30" spans="1:18" x14ac:dyDescent="0.25">
      <c r="A30" s="1">
        <v>29</v>
      </c>
      <c r="B30">
        <v>-0.1835</v>
      </c>
      <c r="C30">
        <v>-0.107</v>
      </c>
      <c r="D30">
        <v>0</v>
      </c>
      <c r="E30">
        <v>0</v>
      </c>
      <c r="F30">
        <v>-0.98799999999999988</v>
      </c>
      <c r="G30">
        <v>-2.349999999999999E-2</v>
      </c>
      <c r="H30">
        <v>0</v>
      </c>
      <c r="I30">
        <v>0</v>
      </c>
      <c r="K30">
        <v>-0.1285</v>
      </c>
      <c r="L30">
        <v>-5.400000000000002E-2</v>
      </c>
      <c r="M30">
        <v>0</v>
      </c>
      <c r="N30">
        <v>0</v>
      </c>
      <c r="O30">
        <v>-0.91025</v>
      </c>
      <c r="P30">
        <v>0.185</v>
      </c>
      <c r="Q30">
        <v>0</v>
      </c>
      <c r="R30">
        <v>0</v>
      </c>
    </row>
    <row r="31" spans="1:18" x14ac:dyDescent="0.25">
      <c r="A31" s="1">
        <v>30</v>
      </c>
      <c r="B31">
        <v>-0.17100000000000001</v>
      </c>
      <c r="C31">
        <v>-0.13900000000000001</v>
      </c>
      <c r="D31">
        <v>0</v>
      </c>
      <c r="E31">
        <v>0</v>
      </c>
      <c r="F31">
        <v>-0.97499999999999987</v>
      </c>
      <c r="G31">
        <v>-0.115</v>
      </c>
      <c r="H31">
        <v>0</v>
      </c>
      <c r="I31">
        <v>0</v>
      </c>
      <c r="K31">
        <v>-0.27900000000000003</v>
      </c>
      <c r="L31">
        <v>0.155</v>
      </c>
      <c r="M31">
        <v>0</v>
      </c>
      <c r="N31">
        <v>0</v>
      </c>
      <c r="O31">
        <v>-1.0535000000000001</v>
      </c>
      <c r="P31">
        <v>0.438</v>
      </c>
      <c r="Q31">
        <v>0</v>
      </c>
      <c r="R31">
        <v>0</v>
      </c>
    </row>
    <row r="32" spans="1:18" x14ac:dyDescent="0.25">
      <c r="A32" s="1">
        <v>31</v>
      </c>
      <c r="B32">
        <v>-0.1585</v>
      </c>
      <c r="C32">
        <v>-0.17100000000000001</v>
      </c>
      <c r="D32">
        <v>0</v>
      </c>
      <c r="E32">
        <v>0</v>
      </c>
      <c r="F32">
        <v>-0.96199999999999997</v>
      </c>
      <c r="G32">
        <v>-0.20649999999999999</v>
      </c>
      <c r="H32">
        <v>0</v>
      </c>
      <c r="I32">
        <v>0</v>
      </c>
      <c r="K32">
        <v>-0.42949999999999999</v>
      </c>
      <c r="L32">
        <v>0.36399999999999999</v>
      </c>
      <c r="M32">
        <v>0</v>
      </c>
      <c r="N32">
        <v>0</v>
      </c>
      <c r="O32">
        <v>-1.19675</v>
      </c>
      <c r="P32">
        <v>0.69100000000000006</v>
      </c>
      <c r="Q32">
        <v>0</v>
      </c>
      <c r="R32">
        <v>0</v>
      </c>
    </row>
    <row r="33" spans="1:18" x14ac:dyDescent="0.25">
      <c r="A33" s="1">
        <v>32</v>
      </c>
      <c r="B33">
        <v>-0.14599999999999999</v>
      </c>
      <c r="C33">
        <v>-0.20300000000000001</v>
      </c>
      <c r="D33">
        <v>0</v>
      </c>
      <c r="E33">
        <v>0</v>
      </c>
      <c r="F33">
        <v>-0.94899999999999995</v>
      </c>
      <c r="G33">
        <v>-0.29799999999999999</v>
      </c>
      <c r="H33">
        <v>0</v>
      </c>
      <c r="I33">
        <v>0</v>
      </c>
      <c r="K33">
        <v>-0.57999999999999996</v>
      </c>
      <c r="L33">
        <v>0.57299999999999995</v>
      </c>
      <c r="M33">
        <v>0</v>
      </c>
      <c r="N33">
        <v>0</v>
      </c>
      <c r="O33">
        <v>-1.34</v>
      </c>
      <c r="P33">
        <v>0.94399999999999995</v>
      </c>
      <c r="Q33">
        <v>0</v>
      </c>
      <c r="R33">
        <v>0</v>
      </c>
    </row>
    <row r="34" spans="1:18" x14ac:dyDescent="0.25">
      <c r="A34" s="1">
        <v>33</v>
      </c>
      <c r="B34">
        <v>-0.49099999999999999</v>
      </c>
      <c r="C34">
        <v>-3.0000000000000001E-3</v>
      </c>
      <c r="D34">
        <v>0</v>
      </c>
      <c r="E34">
        <v>0</v>
      </c>
      <c r="F34">
        <v>-1.0269999999999999</v>
      </c>
      <c r="G34">
        <v>-0.01</v>
      </c>
      <c r="H34">
        <v>0</v>
      </c>
      <c r="I34">
        <v>0</v>
      </c>
      <c r="K34">
        <v>-1.4370000000000001</v>
      </c>
      <c r="L34">
        <v>1.087</v>
      </c>
      <c r="M34">
        <v>0</v>
      </c>
      <c r="N34">
        <v>0</v>
      </c>
      <c r="O34">
        <v>-2.13</v>
      </c>
      <c r="P34">
        <v>1.4019999999999999</v>
      </c>
      <c r="Q34">
        <v>0</v>
      </c>
      <c r="R34">
        <v>0</v>
      </c>
    </row>
    <row r="35" spans="1:18" x14ac:dyDescent="0.25">
      <c r="A35" s="1">
        <v>34</v>
      </c>
      <c r="B35">
        <v>0.435</v>
      </c>
      <c r="C35">
        <v>-0.60399999999999998</v>
      </c>
      <c r="D35">
        <v>0</v>
      </c>
      <c r="E35">
        <v>0</v>
      </c>
      <c r="F35">
        <v>-0.377</v>
      </c>
      <c r="G35">
        <v>-1.048</v>
      </c>
      <c r="H35">
        <v>0</v>
      </c>
      <c r="I35">
        <v>0</v>
      </c>
      <c r="K35">
        <v>-0.749</v>
      </c>
      <c r="L35">
        <v>0.64</v>
      </c>
      <c r="M35">
        <v>0</v>
      </c>
      <c r="N35">
        <v>0</v>
      </c>
      <c r="O35">
        <v>-1.302</v>
      </c>
      <c r="P35">
        <v>0.158</v>
      </c>
      <c r="Q35">
        <v>0</v>
      </c>
      <c r="R35">
        <v>0</v>
      </c>
    </row>
    <row r="36" spans="1:18" x14ac:dyDescent="0.25">
      <c r="A36" s="1">
        <v>35</v>
      </c>
      <c r="B36">
        <v>-0.16500000000000001</v>
      </c>
      <c r="C36">
        <v>2.9000000000000001E-2</v>
      </c>
      <c r="D36">
        <v>0</v>
      </c>
      <c r="E36">
        <v>0</v>
      </c>
      <c r="F36">
        <v>-0.79500000000000004</v>
      </c>
      <c r="G36">
        <v>0.52600000000000002</v>
      </c>
      <c r="H36">
        <v>0</v>
      </c>
      <c r="I36">
        <v>0</v>
      </c>
      <c r="K36">
        <v>-0.745</v>
      </c>
      <c r="L36">
        <v>0.94399999999999995</v>
      </c>
      <c r="M36">
        <v>0</v>
      </c>
      <c r="N36">
        <v>0</v>
      </c>
      <c r="O36">
        <v>-1.63</v>
      </c>
      <c r="P36">
        <v>0.73099999999999998</v>
      </c>
      <c r="Q36">
        <v>0</v>
      </c>
      <c r="R36">
        <v>0</v>
      </c>
    </row>
    <row r="37" spans="1:18" x14ac:dyDescent="0.25">
      <c r="A37" s="1">
        <v>36</v>
      </c>
      <c r="B37">
        <v>-0.86099999999999999</v>
      </c>
      <c r="C37">
        <v>0.23300000000000001</v>
      </c>
      <c r="D37">
        <v>0</v>
      </c>
      <c r="E37">
        <v>0</v>
      </c>
      <c r="F37">
        <v>-1.6319999999999999</v>
      </c>
      <c r="G37">
        <v>0.441</v>
      </c>
      <c r="H37">
        <v>0</v>
      </c>
      <c r="I37">
        <v>0</v>
      </c>
      <c r="K37">
        <v>3.3000000000000002E-2</v>
      </c>
      <c r="L37">
        <v>-0.111</v>
      </c>
      <c r="M37">
        <v>0</v>
      </c>
      <c r="N37">
        <v>0</v>
      </c>
      <c r="O37">
        <v>-0.69799999999999995</v>
      </c>
      <c r="P37">
        <v>-0.432</v>
      </c>
      <c r="Q37">
        <v>0</v>
      </c>
      <c r="R37">
        <v>0</v>
      </c>
    </row>
    <row r="38" spans="1:18" x14ac:dyDescent="0.25">
      <c r="A38" s="1">
        <v>37</v>
      </c>
      <c r="B38">
        <v>-0.39900000000000002</v>
      </c>
      <c r="C38">
        <v>-0.14000000000000001</v>
      </c>
      <c r="D38">
        <v>0</v>
      </c>
      <c r="E38">
        <v>0</v>
      </c>
      <c r="F38">
        <v>-1.2170000000000001</v>
      </c>
      <c r="G38">
        <v>-0.51</v>
      </c>
      <c r="H38">
        <v>0</v>
      </c>
      <c r="I38">
        <v>0</v>
      </c>
      <c r="K38">
        <v>-0.316</v>
      </c>
      <c r="L38">
        <v>0.16300000000000001</v>
      </c>
      <c r="M38">
        <v>0</v>
      </c>
      <c r="N38">
        <v>0</v>
      </c>
      <c r="O38">
        <v>-1.153</v>
      </c>
      <c r="P38">
        <v>0.254</v>
      </c>
      <c r="Q38">
        <v>0</v>
      </c>
      <c r="R38">
        <v>0</v>
      </c>
    </row>
    <row r="39" spans="1:18" x14ac:dyDescent="0.25">
      <c r="A39" s="1">
        <v>38</v>
      </c>
      <c r="B39">
        <v>-0.51800000000000002</v>
      </c>
      <c r="C39">
        <v>-8.9999999999999993E-3</v>
      </c>
      <c r="D39">
        <v>0</v>
      </c>
      <c r="E39">
        <v>0</v>
      </c>
      <c r="F39">
        <v>-1.329</v>
      </c>
      <c r="G39">
        <v>0.28299999999999997</v>
      </c>
      <c r="H39">
        <v>0</v>
      </c>
      <c r="I39">
        <v>0</v>
      </c>
      <c r="K39">
        <v>-0.22900000000000001</v>
      </c>
      <c r="L39">
        <v>9.0999999999999998E-2</v>
      </c>
      <c r="M39">
        <v>0</v>
      </c>
      <c r="N39">
        <v>0</v>
      </c>
      <c r="O39">
        <v>-0.95799999999999996</v>
      </c>
      <c r="P39">
        <v>0.45300000000000001</v>
      </c>
      <c r="Q39">
        <v>0</v>
      </c>
      <c r="R39">
        <v>0</v>
      </c>
    </row>
    <row r="40" spans="1:18" x14ac:dyDescent="0.25">
      <c r="A40" s="1">
        <v>39</v>
      </c>
      <c r="B40">
        <v>-0.39400000000000002</v>
      </c>
      <c r="C40">
        <v>-0.128</v>
      </c>
      <c r="D40">
        <v>0</v>
      </c>
      <c r="E40">
        <v>0</v>
      </c>
      <c r="F40">
        <v>-1.1399999999999999</v>
      </c>
      <c r="G40">
        <v>0.153</v>
      </c>
      <c r="H40">
        <v>0</v>
      </c>
      <c r="I40">
        <v>0</v>
      </c>
      <c r="K40">
        <v>-0.32342857142857151</v>
      </c>
      <c r="L40">
        <v>0.1755714285714286</v>
      </c>
      <c r="M40">
        <v>0</v>
      </c>
      <c r="N40">
        <v>0</v>
      </c>
      <c r="O40">
        <v>-1.0087142857142859</v>
      </c>
      <c r="P40">
        <v>0.42342857142857138</v>
      </c>
      <c r="Q40">
        <v>0</v>
      </c>
      <c r="R40">
        <v>0</v>
      </c>
    </row>
    <row r="41" spans="1:18" x14ac:dyDescent="0.25">
      <c r="A41" s="1">
        <v>40</v>
      </c>
      <c r="B41">
        <v>-3.1E-2</v>
      </c>
      <c r="C41">
        <v>-0.318</v>
      </c>
      <c r="D41">
        <v>0</v>
      </c>
      <c r="E41">
        <v>0</v>
      </c>
      <c r="F41">
        <v>-0.68300000000000005</v>
      </c>
      <c r="G41">
        <v>0.745</v>
      </c>
      <c r="H41">
        <v>0</v>
      </c>
      <c r="I41">
        <v>0</v>
      </c>
      <c r="K41">
        <v>-0.41785714285714293</v>
      </c>
      <c r="L41">
        <v>0.26014285714285718</v>
      </c>
      <c r="M41">
        <v>0</v>
      </c>
      <c r="N41">
        <v>0</v>
      </c>
      <c r="O41">
        <v>-1.0594285714285709</v>
      </c>
      <c r="P41">
        <v>0.39385714285714291</v>
      </c>
      <c r="Q41">
        <v>0</v>
      </c>
      <c r="R41">
        <v>0</v>
      </c>
    </row>
    <row r="42" spans="1:18" x14ac:dyDescent="0.25">
      <c r="A42" s="1">
        <v>41</v>
      </c>
      <c r="B42">
        <v>-0.95</v>
      </c>
      <c r="C42">
        <v>2.8000000000000001E-2</v>
      </c>
      <c r="D42">
        <v>0</v>
      </c>
      <c r="E42">
        <v>0</v>
      </c>
      <c r="F42">
        <v>-1.579</v>
      </c>
      <c r="G42">
        <v>0.38800000000000001</v>
      </c>
      <c r="H42">
        <v>0</v>
      </c>
      <c r="I42">
        <v>0</v>
      </c>
      <c r="K42">
        <v>-0.51228571428571434</v>
      </c>
      <c r="L42">
        <v>0.34471428571428581</v>
      </c>
      <c r="M42">
        <v>0</v>
      </c>
      <c r="N42">
        <v>0</v>
      </c>
      <c r="O42">
        <v>-1.1101428571428571</v>
      </c>
      <c r="P42">
        <v>0.36428571428571432</v>
      </c>
      <c r="Q42">
        <v>0</v>
      </c>
      <c r="R42">
        <v>0</v>
      </c>
    </row>
    <row r="43" spans="1:18" x14ac:dyDescent="0.25">
      <c r="A43" s="1">
        <v>42</v>
      </c>
      <c r="B43">
        <v>-1.018</v>
      </c>
      <c r="C43">
        <v>0.33700000000000002</v>
      </c>
      <c r="D43">
        <v>0</v>
      </c>
      <c r="E43">
        <v>0</v>
      </c>
      <c r="F43">
        <v>-1.712</v>
      </c>
      <c r="G43">
        <v>1.179</v>
      </c>
      <c r="H43">
        <v>0</v>
      </c>
      <c r="I43">
        <v>0</v>
      </c>
      <c r="K43">
        <v>-0.60671428571428576</v>
      </c>
      <c r="L43">
        <v>0.42928571428571438</v>
      </c>
      <c r="M43">
        <v>0</v>
      </c>
      <c r="N43">
        <v>0</v>
      </c>
      <c r="O43">
        <v>-1.160857142857143</v>
      </c>
      <c r="P43">
        <v>0.33471428571428569</v>
      </c>
      <c r="Q43">
        <v>0</v>
      </c>
      <c r="R43">
        <v>0</v>
      </c>
    </row>
    <row r="44" spans="1:18" x14ac:dyDescent="0.25">
      <c r="A44" s="1">
        <v>43</v>
      </c>
      <c r="B44">
        <v>-1.2E-2</v>
      </c>
      <c r="C44">
        <v>-0.34</v>
      </c>
      <c r="D44">
        <v>0</v>
      </c>
      <c r="E44">
        <v>0</v>
      </c>
      <c r="F44">
        <v>-0.59099999999999997</v>
      </c>
      <c r="G44">
        <v>-0.42</v>
      </c>
      <c r="H44">
        <v>0</v>
      </c>
      <c r="I44">
        <v>0</v>
      </c>
      <c r="K44">
        <v>-0.70114285714285718</v>
      </c>
      <c r="L44">
        <v>0.5138571428571429</v>
      </c>
      <c r="M44">
        <v>0</v>
      </c>
      <c r="N44">
        <v>0</v>
      </c>
      <c r="O44">
        <v>-1.211571428571429</v>
      </c>
      <c r="P44">
        <v>0.30514285714285722</v>
      </c>
      <c r="Q44">
        <v>0</v>
      </c>
      <c r="R44">
        <v>0</v>
      </c>
    </row>
    <row r="45" spans="1:18" x14ac:dyDescent="0.25">
      <c r="A45" s="1">
        <v>44</v>
      </c>
      <c r="B45">
        <v>-0.05</v>
      </c>
      <c r="C45">
        <v>-0.44</v>
      </c>
      <c r="D45">
        <v>0</v>
      </c>
      <c r="E45">
        <v>0</v>
      </c>
      <c r="F45">
        <v>-0.84</v>
      </c>
      <c r="G45">
        <v>-0.28000000000000003</v>
      </c>
      <c r="H45">
        <v>0</v>
      </c>
      <c r="I45">
        <v>0</v>
      </c>
      <c r="K45">
        <v>-0.7955714285714286</v>
      </c>
      <c r="L45">
        <v>0.59842857142857153</v>
      </c>
      <c r="M45">
        <v>0</v>
      </c>
      <c r="N45">
        <v>0</v>
      </c>
      <c r="O45">
        <v>-1.262285714285714</v>
      </c>
      <c r="P45">
        <v>0.27557142857142858</v>
      </c>
      <c r="Q45">
        <v>0</v>
      </c>
      <c r="R45">
        <v>0</v>
      </c>
    </row>
    <row r="46" spans="1:18" x14ac:dyDescent="0.25">
      <c r="A46" s="1">
        <v>45</v>
      </c>
      <c r="B46">
        <v>-5.3999999999999999E-2</v>
      </c>
      <c r="C46">
        <v>-0.48499999999999999</v>
      </c>
      <c r="D46">
        <v>0</v>
      </c>
      <c r="E46">
        <v>0</v>
      </c>
      <c r="F46">
        <v>-0.63500000000000001</v>
      </c>
      <c r="G46">
        <v>-0.97899999999999998</v>
      </c>
      <c r="H46">
        <v>0</v>
      </c>
      <c r="I46">
        <v>0</v>
      </c>
      <c r="K46">
        <v>-0.89</v>
      </c>
      <c r="L46">
        <v>0.68300000000000005</v>
      </c>
      <c r="M46">
        <v>0</v>
      </c>
      <c r="N46">
        <v>0</v>
      </c>
      <c r="O46">
        <v>-1.3129999999999999</v>
      </c>
      <c r="P46">
        <v>0.246</v>
      </c>
      <c r="Q46">
        <v>0</v>
      </c>
      <c r="R46">
        <v>0</v>
      </c>
    </row>
    <row r="47" spans="1:18" x14ac:dyDescent="0.25">
      <c r="A47" s="1">
        <v>46</v>
      </c>
      <c r="B47">
        <v>-0.42799999999999999</v>
      </c>
      <c r="C47">
        <v>-2.7E-2</v>
      </c>
      <c r="D47">
        <v>0</v>
      </c>
      <c r="E47">
        <v>0</v>
      </c>
      <c r="F47">
        <v>-1.23</v>
      </c>
      <c r="G47">
        <v>0.191</v>
      </c>
      <c r="H47">
        <v>0</v>
      </c>
      <c r="I47">
        <v>0</v>
      </c>
      <c r="K47">
        <v>-0.248</v>
      </c>
      <c r="L47">
        <v>0.307</v>
      </c>
      <c r="M47">
        <v>0</v>
      </c>
      <c r="N47">
        <v>0</v>
      </c>
      <c r="O47">
        <v>-1.1890000000000001</v>
      </c>
      <c r="P47">
        <v>-0.48899999999999999</v>
      </c>
      <c r="Q47">
        <v>0</v>
      </c>
      <c r="R47">
        <v>0</v>
      </c>
    </row>
    <row r="48" spans="1:18" x14ac:dyDescent="0.25">
      <c r="A48" s="1">
        <v>47</v>
      </c>
      <c r="B48">
        <v>-0.80100000000000005</v>
      </c>
      <c r="C48">
        <v>0.109</v>
      </c>
      <c r="D48">
        <v>0</v>
      </c>
      <c r="E48">
        <v>0</v>
      </c>
      <c r="F48">
        <v>-1.5269999999999999</v>
      </c>
      <c r="G48">
        <v>0.60899999999999999</v>
      </c>
      <c r="H48">
        <v>0</v>
      </c>
      <c r="I48">
        <v>0</v>
      </c>
      <c r="K48">
        <v>-0.28999999999999998</v>
      </c>
      <c r="L48">
        <v>-6.3E-2</v>
      </c>
      <c r="M48">
        <v>0</v>
      </c>
      <c r="N48">
        <v>0</v>
      </c>
      <c r="O48">
        <v>-0.92</v>
      </c>
      <c r="P48">
        <v>-0.36099999999999999</v>
      </c>
      <c r="Q48">
        <v>0</v>
      </c>
      <c r="R48">
        <v>0</v>
      </c>
    </row>
    <row r="49" spans="1:18" x14ac:dyDescent="0.25">
      <c r="A49" s="1">
        <v>48</v>
      </c>
      <c r="B49">
        <v>4.2999999999999997E-2</v>
      </c>
      <c r="C49">
        <v>-0.42799999999999999</v>
      </c>
      <c r="D49">
        <v>0</v>
      </c>
      <c r="E49">
        <v>0</v>
      </c>
      <c r="F49">
        <v>-0.71899999999999997</v>
      </c>
      <c r="G49">
        <v>-0.52800000000000002</v>
      </c>
      <c r="H49">
        <v>0</v>
      </c>
      <c r="I49">
        <v>0</v>
      </c>
      <c r="K49">
        <v>0.13400000000000001</v>
      </c>
      <c r="L49">
        <v>-0.20200000000000001</v>
      </c>
      <c r="M49">
        <v>0</v>
      </c>
      <c r="N49">
        <v>0</v>
      </c>
      <c r="O49">
        <v>-0.68899999999999995</v>
      </c>
      <c r="P49">
        <v>-0.189</v>
      </c>
      <c r="Q49">
        <v>0</v>
      </c>
      <c r="R49">
        <v>0</v>
      </c>
    </row>
    <row r="50" spans="1:18" x14ac:dyDescent="0.25">
      <c r="A50" s="1">
        <v>49</v>
      </c>
      <c r="B50">
        <v>-0.65600000000000003</v>
      </c>
      <c r="C50">
        <v>-7.0999999999999994E-2</v>
      </c>
      <c r="D50">
        <v>0</v>
      </c>
      <c r="E50">
        <v>0</v>
      </c>
      <c r="F50">
        <v>-1.399</v>
      </c>
      <c r="G50">
        <v>0.108</v>
      </c>
      <c r="H50">
        <v>0</v>
      </c>
      <c r="I50">
        <v>0</v>
      </c>
      <c r="K50">
        <v>-0.41099999999999998</v>
      </c>
      <c r="L50">
        <v>0.308</v>
      </c>
      <c r="M50">
        <v>0</v>
      </c>
      <c r="N50">
        <v>0</v>
      </c>
      <c r="O50">
        <v>-1.2130000000000001</v>
      </c>
      <c r="P50">
        <v>0.16400000000000001</v>
      </c>
      <c r="Q50">
        <v>0</v>
      </c>
      <c r="R50">
        <v>0</v>
      </c>
    </row>
    <row r="51" spans="1:18" x14ac:dyDescent="0.25">
      <c r="A51" s="1">
        <v>50</v>
      </c>
      <c r="B51">
        <v>2.9000000000000001E-2</v>
      </c>
      <c r="C51">
        <v>-0.40500000000000003</v>
      </c>
      <c r="D51">
        <v>0</v>
      </c>
      <c r="E51">
        <v>0</v>
      </c>
      <c r="F51">
        <v>-0.58399999999999996</v>
      </c>
      <c r="G51">
        <v>-0.29899999999999999</v>
      </c>
      <c r="H51">
        <v>0</v>
      </c>
      <c r="I51">
        <v>0</v>
      </c>
      <c r="K51">
        <v>-4.8000000000000001E-2</v>
      </c>
      <c r="L51">
        <v>-0.25900000000000001</v>
      </c>
      <c r="M51">
        <v>0</v>
      </c>
      <c r="N51">
        <v>0</v>
      </c>
      <c r="O51">
        <v>-0.85899999999999999</v>
      </c>
      <c r="P51">
        <v>0.32100000000000001</v>
      </c>
      <c r="Q51">
        <v>0</v>
      </c>
      <c r="R51">
        <v>0</v>
      </c>
    </row>
    <row r="52" spans="1:18" x14ac:dyDescent="0.25">
      <c r="A52" s="1">
        <v>51</v>
      </c>
      <c r="B52">
        <v>-0.22450000000000001</v>
      </c>
      <c r="C52">
        <v>-0.19350000000000001</v>
      </c>
      <c r="D52">
        <v>0</v>
      </c>
      <c r="E52">
        <v>0</v>
      </c>
      <c r="F52">
        <v>-0.78299999999999992</v>
      </c>
      <c r="G52">
        <v>-0.11600000000000001</v>
      </c>
      <c r="H52">
        <v>0</v>
      </c>
      <c r="I52">
        <v>0</v>
      </c>
      <c r="K52">
        <v>-2.6499999999999999E-2</v>
      </c>
      <c r="L52">
        <v>-5.8500000000000003E-2</v>
      </c>
      <c r="M52">
        <v>0</v>
      </c>
      <c r="N52">
        <v>0</v>
      </c>
      <c r="O52">
        <v>-0.79249999999999998</v>
      </c>
      <c r="P52">
        <v>0.34649999999999997</v>
      </c>
      <c r="Q52">
        <v>0</v>
      </c>
      <c r="R52">
        <v>0</v>
      </c>
    </row>
    <row r="53" spans="1:18" x14ac:dyDescent="0.25">
      <c r="A53" s="1">
        <v>52</v>
      </c>
      <c r="B53">
        <v>-0.47799999999999998</v>
      </c>
      <c r="C53">
        <v>1.7999999999999999E-2</v>
      </c>
      <c r="D53">
        <v>0</v>
      </c>
      <c r="E53">
        <v>0</v>
      </c>
      <c r="F53">
        <v>-0.98199999999999998</v>
      </c>
      <c r="G53">
        <v>6.7000000000000004E-2</v>
      </c>
      <c r="H53">
        <v>0</v>
      </c>
      <c r="I53">
        <v>0</v>
      </c>
      <c r="K53">
        <v>-5.0000000000000001E-3</v>
      </c>
      <c r="L53">
        <v>0.14199999999999999</v>
      </c>
      <c r="M53">
        <v>0</v>
      </c>
      <c r="N53">
        <v>0</v>
      </c>
      <c r="O53">
        <v>-0.72599999999999998</v>
      </c>
      <c r="P53">
        <v>0.372</v>
      </c>
      <c r="Q53">
        <v>0</v>
      </c>
      <c r="R53">
        <v>0</v>
      </c>
    </row>
    <row r="54" spans="1:18" x14ac:dyDescent="0.25">
      <c r="A54" s="1">
        <v>53</v>
      </c>
      <c r="B54">
        <v>-0.1006666666666666</v>
      </c>
      <c r="C54">
        <v>2.9000000000000001E-2</v>
      </c>
      <c r="D54">
        <v>0</v>
      </c>
      <c r="E54">
        <v>0</v>
      </c>
      <c r="F54">
        <v>-0.99199999999999999</v>
      </c>
      <c r="G54">
        <v>0.13700000000000001</v>
      </c>
      <c r="H54">
        <v>0</v>
      </c>
      <c r="I54">
        <v>0</v>
      </c>
      <c r="K54">
        <v>0.37</v>
      </c>
      <c r="L54">
        <v>-0.15966666666666671</v>
      </c>
      <c r="M54">
        <v>0</v>
      </c>
      <c r="N54">
        <v>0</v>
      </c>
      <c r="O54">
        <v>-1.0249999999999999</v>
      </c>
      <c r="P54">
        <v>0.63466666666666671</v>
      </c>
      <c r="Q54">
        <v>0</v>
      </c>
      <c r="R54">
        <v>0</v>
      </c>
    </row>
    <row r="55" spans="1:18" x14ac:dyDescent="0.25">
      <c r="A55" s="1">
        <v>54</v>
      </c>
      <c r="B55">
        <v>0.27666666666666673</v>
      </c>
      <c r="C55">
        <v>0.04</v>
      </c>
      <c r="D55">
        <v>0</v>
      </c>
      <c r="E55">
        <v>0</v>
      </c>
      <c r="F55">
        <v>-1.002</v>
      </c>
      <c r="G55">
        <v>0.20699999999999999</v>
      </c>
      <c r="H55">
        <v>0</v>
      </c>
      <c r="I55">
        <v>0</v>
      </c>
      <c r="K55">
        <v>0.745</v>
      </c>
      <c r="L55">
        <v>-0.46133333333333337</v>
      </c>
      <c r="M55">
        <v>0</v>
      </c>
      <c r="N55">
        <v>0</v>
      </c>
      <c r="O55">
        <v>-1.3240000000000001</v>
      </c>
      <c r="P55">
        <v>0.89733333333333332</v>
      </c>
      <c r="Q55">
        <v>0</v>
      </c>
      <c r="R55">
        <v>0</v>
      </c>
    </row>
    <row r="56" spans="1:18" x14ac:dyDescent="0.25">
      <c r="A56" s="1">
        <v>55</v>
      </c>
      <c r="B56">
        <v>0.65400000000000003</v>
      </c>
      <c r="C56">
        <v>5.0999999999999997E-2</v>
      </c>
      <c r="D56">
        <v>0</v>
      </c>
      <c r="E56">
        <v>0</v>
      </c>
      <c r="F56">
        <v>-1.012</v>
      </c>
      <c r="G56">
        <v>0.27700000000000002</v>
      </c>
      <c r="H56">
        <v>0</v>
      </c>
      <c r="I56">
        <v>0</v>
      </c>
      <c r="K56">
        <v>1.1200000000000001</v>
      </c>
      <c r="L56">
        <v>-0.76300000000000001</v>
      </c>
      <c r="M56">
        <v>0</v>
      </c>
      <c r="N56">
        <v>0</v>
      </c>
      <c r="O56">
        <v>-1.623</v>
      </c>
      <c r="P56">
        <v>1.1599999999999999</v>
      </c>
      <c r="Q56">
        <v>0</v>
      </c>
      <c r="R56">
        <v>0</v>
      </c>
    </row>
    <row r="57" spans="1:18" x14ac:dyDescent="0.25">
      <c r="A57" s="1">
        <v>56</v>
      </c>
      <c r="B57">
        <v>0.19800000000000001</v>
      </c>
      <c r="C57">
        <v>-0.18099999999999999</v>
      </c>
      <c r="D57">
        <v>0</v>
      </c>
      <c r="E57">
        <v>0</v>
      </c>
      <c r="F57">
        <v>-0.505</v>
      </c>
      <c r="G57">
        <v>-0.66500000000000004</v>
      </c>
      <c r="H57">
        <v>0</v>
      </c>
      <c r="I57">
        <v>0</v>
      </c>
      <c r="K57">
        <v>0.39050000000000012</v>
      </c>
      <c r="L57">
        <v>-0.312</v>
      </c>
      <c r="M57">
        <v>0</v>
      </c>
      <c r="N57">
        <v>0</v>
      </c>
      <c r="O57">
        <v>-1.464</v>
      </c>
      <c r="P57">
        <v>0.41599999999999993</v>
      </c>
      <c r="Q57">
        <v>0</v>
      </c>
      <c r="R57">
        <v>0</v>
      </c>
    </row>
    <row r="58" spans="1:18" x14ac:dyDescent="0.25">
      <c r="A58" s="1">
        <v>57</v>
      </c>
      <c r="B58">
        <v>-0.38600000000000001</v>
      </c>
      <c r="C58">
        <v>-5.1999999999999998E-2</v>
      </c>
      <c r="D58">
        <v>0</v>
      </c>
      <c r="E58">
        <v>0</v>
      </c>
      <c r="F58">
        <v>-1.0389999999999999</v>
      </c>
      <c r="G58">
        <v>0.48099999999999998</v>
      </c>
      <c r="H58">
        <v>0</v>
      </c>
      <c r="I58">
        <v>0</v>
      </c>
      <c r="K58">
        <v>-0.33900000000000002</v>
      </c>
      <c r="L58">
        <v>0.13900000000000001</v>
      </c>
      <c r="M58">
        <v>0</v>
      </c>
      <c r="N58">
        <v>0</v>
      </c>
      <c r="O58">
        <v>-1.3049999999999999</v>
      </c>
      <c r="P58">
        <v>-0.32800000000000001</v>
      </c>
      <c r="Q58">
        <v>0</v>
      </c>
      <c r="R58">
        <v>0</v>
      </c>
    </row>
    <row r="59" spans="1:18" x14ac:dyDescent="0.25">
      <c r="A59" s="1">
        <v>58</v>
      </c>
      <c r="B59">
        <v>-1.0449999999999999</v>
      </c>
      <c r="C59">
        <v>-1E-3</v>
      </c>
      <c r="D59">
        <v>0</v>
      </c>
      <c r="E59">
        <v>0</v>
      </c>
      <c r="F59">
        <v>-1.8520000000000001</v>
      </c>
      <c r="G59">
        <v>0.872</v>
      </c>
      <c r="H59">
        <v>0</v>
      </c>
      <c r="I59">
        <v>0</v>
      </c>
      <c r="K59">
        <v>-0.70299999999999996</v>
      </c>
      <c r="L59">
        <v>0.53400000000000003</v>
      </c>
      <c r="M59">
        <v>0</v>
      </c>
      <c r="N59">
        <v>0</v>
      </c>
      <c r="O59">
        <v>-1.589</v>
      </c>
      <c r="P59">
        <v>-0.109</v>
      </c>
      <c r="Q59">
        <v>0</v>
      </c>
      <c r="R59">
        <v>0</v>
      </c>
    </row>
    <row r="60" spans="1:18" x14ac:dyDescent="0.25">
      <c r="A60" s="1">
        <v>59</v>
      </c>
      <c r="B60">
        <v>0.188</v>
      </c>
      <c r="C60">
        <v>-0.42399999999999999</v>
      </c>
      <c r="D60">
        <v>0</v>
      </c>
      <c r="E60">
        <v>0</v>
      </c>
      <c r="F60">
        <v>-0.47099999999999997</v>
      </c>
      <c r="G60">
        <v>-1.02</v>
      </c>
      <c r="H60">
        <v>0</v>
      </c>
      <c r="I60">
        <v>0</v>
      </c>
      <c r="K60">
        <v>7.0999999999999994E-2</v>
      </c>
      <c r="L60">
        <v>-0.13500000000000001</v>
      </c>
      <c r="M60">
        <v>0</v>
      </c>
      <c r="N60">
        <v>0</v>
      </c>
      <c r="O60">
        <v>-0.78400000000000003</v>
      </c>
      <c r="P60">
        <v>-0.316</v>
      </c>
      <c r="Q60">
        <v>0</v>
      </c>
      <c r="R60">
        <v>0</v>
      </c>
    </row>
    <row r="61" spans="1:18" x14ac:dyDescent="0.25">
      <c r="A61" s="1">
        <v>60</v>
      </c>
      <c r="B61">
        <v>-0.14249999999999999</v>
      </c>
      <c r="C61">
        <v>-0.28849999999999998</v>
      </c>
      <c r="D61">
        <v>0</v>
      </c>
      <c r="E61">
        <v>0</v>
      </c>
      <c r="F61">
        <v>-1.0634999999999999</v>
      </c>
      <c r="G61">
        <v>-0.54949999999999999</v>
      </c>
      <c r="H61">
        <v>0</v>
      </c>
      <c r="I61">
        <v>0</v>
      </c>
      <c r="K61">
        <v>0.13633333333333331</v>
      </c>
      <c r="L61">
        <v>-0.1923333333333333</v>
      </c>
      <c r="M61">
        <v>0</v>
      </c>
      <c r="N61">
        <v>0</v>
      </c>
      <c r="O61">
        <v>-0.65166666666666673</v>
      </c>
      <c r="P61">
        <v>-0.17799999999999999</v>
      </c>
      <c r="Q61">
        <v>0</v>
      </c>
      <c r="R61">
        <v>0</v>
      </c>
    </row>
    <row r="62" spans="1:18" x14ac:dyDescent="0.25">
      <c r="A62" s="1">
        <v>61</v>
      </c>
      <c r="B62">
        <v>-0.47299999999999998</v>
      </c>
      <c r="C62">
        <v>-0.153</v>
      </c>
      <c r="D62">
        <v>0</v>
      </c>
      <c r="E62">
        <v>0</v>
      </c>
      <c r="F62">
        <v>-1.6559999999999999</v>
      </c>
      <c r="G62">
        <v>-7.9000000000000001E-2</v>
      </c>
      <c r="H62">
        <v>0</v>
      </c>
      <c r="I62">
        <v>0</v>
      </c>
      <c r="K62">
        <v>0.20166666666666669</v>
      </c>
      <c r="L62">
        <v>-0.24966666666666659</v>
      </c>
      <c r="M62">
        <v>0</v>
      </c>
      <c r="N62">
        <v>0</v>
      </c>
      <c r="O62">
        <v>-0.51933333333333342</v>
      </c>
      <c r="P62">
        <v>-3.999999999999998E-2</v>
      </c>
      <c r="Q62">
        <v>0</v>
      </c>
      <c r="R62">
        <v>0</v>
      </c>
    </row>
    <row r="63" spans="1:18" x14ac:dyDescent="0.25">
      <c r="A63" s="1">
        <v>62</v>
      </c>
      <c r="B63">
        <v>-8.9999999999999993E-3</v>
      </c>
      <c r="C63">
        <v>-0.45900000000000002</v>
      </c>
      <c r="D63">
        <v>0</v>
      </c>
      <c r="E63">
        <v>0</v>
      </c>
      <c r="F63">
        <v>-0.76900000000000002</v>
      </c>
      <c r="G63">
        <v>-0.86399999999999999</v>
      </c>
      <c r="H63">
        <v>0</v>
      </c>
      <c r="I63">
        <v>0</v>
      </c>
      <c r="K63">
        <v>0.26700000000000002</v>
      </c>
      <c r="L63">
        <v>-0.307</v>
      </c>
      <c r="M63">
        <v>0</v>
      </c>
      <c r="N63">
        <v>0</v>
      </c>
      <c r="O63">
        <v>-0.38700000000000001</v>
      </c>
      <c r="P63">
        <v>9.8000000000000004E-2</v>
      </c>
      <c r="Q63">
        <v>0</v>
      </c>
      <c r="R63">
        <v>0</v>
      </c>
    </row>
    <row r="64" spans="1:18" x14ac:dyDescent="0.25">
      <c r="A64" s="1">
        <v>63</v>
      </c>
      <c r="B64">
        <v>-0.17599999999999999</v>
      </c>
      <c r="C64">
        <v>-0.29399999999999998</v>
      </c>
      <c r="D64">
        <v>0</v>
      </c>
      <c r="E64">
        <v>0</v>
      </c>
      <c r="F64">
        <v>-0.61099999999999999</v>
      </c>
      <c r="G64">
        <v>0.99099999999999999</v>
      </c>
      <c r="H64">
        <v>0</v>
      </c>
      <c r="I64">
        <v>0</v>
      </c>
      <c r="K64">
        <v>0.19700000000000001</v>
      </c>
      <c r="L64">
        <v>-0.433</v>
      </c>
      <c r="M64">
        <v>0</v>
      </c>
      <c r="N64">
        <v>0</v>
      </c>
      <c r="O64">
        <v>-0.47599999999999998</v>
      </c>
      <c r="P64">
        <v>0.28299999999999997</v>
      </c>
      <c r="Q64">
        <v>0</v>
      </c>
      <c r="R64">
        <v>0</v>
      </c>
    </row>
    <row r="65" spans="1:18" x14ac:dyDescent="0.25">
      <c r="A65" s="1">
        <v>64</v>
      </c>
      <c r="B65">
        <v>-0.30299999999999999</v>
      </c>
      <c r="C65">
        <v>-0.34300000000000003</v>
      </c>
      <c r="D65">
        <v>0</v>
      </c>
      <c r="E65">
        <v>0</v>
      </c>
      <c r="F65">
        <v>-1.083</v>
      </c>
      <c r="G65">
        <v>-0.36399999999999999</v>
      </c>
      <c r="H65">
        <v>0</v>
      </c>
      <c r="I65">
        <v>0</v>
      </c>
      <c r="K65">
        <v>0.121</v>
      </c>
      <c r="L65">
        <v>-0.32400000000000001</v>
      </c>
      <c r="M65">
        <v>0</v>
      </c>
      <c r="N65">
        <v>0</v>
      </c>
      <c r="O65">
        <v>-0.73799999999999999</v>
      </c>
      <c r="P65">
        <v>-0.182</v>
      </c>
      <c r="Q65">
        <v>0</v>
      </c>
      <c r="R65">
        <v>0</v>
      </c>
    </row>
    <row r="66" spans="1:18" x14ac:dyDescent="0.25">
      <c r="A66" s="1">
        <v>65</v>
      </c>
      <c r="B66">
        <v>-0.16300000000000001</v>
      </c>
      <c r="C66">
        <v>-0.56000000000000005</v>
      </c>
      <c r="D66">
        <v>0</v>
      </c>
      <c r="E66">
        <v>0</v>
      </c>
      <c r="F66">
        <v>-0.83199999999999996</v>
      </c>
      <c r="G66">
        <v>0.40899999999999997</v>
      </c>
      <c r="H66">
        <v>0</v>
      </c>
      <c r="I66">
        <v>0</v>
      </c>
      <c r="K66">
        <v>-1.2999999999999999E-2</v>
      </c>
      <c r="L66">
        <v>-2.1999999999999999E-2</v>
      </c>
      <c r="M66">
        <v>0</v>
      </c>
      <c r="N66">
        <v>0</v>
      </c>
      <c r="O66">
        <v>-0.81</v>
      </c>
      <c r="P66">
        <v>0.28199999999999997</v>
      </c>
      <c r="Q66">
        <v>0</v>
      </c>
      <c r="R66">
        <v>0</v>
      </c>
    </row>
    <row r="67" spans="1:18" x14ac:dyDescent="0.25">
      <c r="A67" s="1">
        <v>66</v>
      </c>
      <c r="B67">
        <v>-0.59399999999999997</v>
      </c>
      <c r="C67">
        <v>-5.5E-2</v>
      </c>
      <c r="D67">
        <v>0</v>
      </c>
      <c r="E67">
        <v>0</v>
      </c>
      <c r="F67">
        <v>-1.3560000000000001</v>
      </c>
      <c r="G67">
        <v>0.37</v>
      </c>
      <c r="H67">
        <v>0</v>
      </c>
      <c r="I67">
        <v>0</v>
      </c>
      <c r="K67">
        <v>-2.5499999999999998E-2</v>
      </c>
      <c r="L67">
        <v>-6.0749999999999998E-2</v>
      </c>
      <c r="M67">
        <v>0</v>
      </c>
      <c r="N67">
        <v>0</v>
      </c>
      <c r="O67">
        <v>-0.82200000000000006</v>
      </c>
      <c r="P67">
        <v>0.16675000000000001</v>
      </c>
      <c r="Q67">
        <v>0</v>
      </c>
      <c r="R67">
        <v>0</v>
      </c>
    </row>
    <row r="68" spans="1:18" x14ac:dyDescent="0.25">
      <c r="A68" s="1">
        <v>67</v>
      </c>
      <c r="B68">
        <v>-0.44966666666666671</v>
      </c>
      <c r="C68">
        <v>-0.17733333333333329</v>
      </c>
      <c r="D68">
        <v>0</v>
      </c>
      <c r="E68">
        <v>0</v>
      </c>
      <c r="F68">
        <v>-1.161</v>
      </c>
      <c r="G68">
        <v>8.6333333333333317E-2</v>
      </c>
      <c r="H68">
        <v>0</v>
      </c>
      <c r="I68">
        <v>0</v>
      </c>
      <c r="K68">
        <v>-3.7999999999999999E-2</v>
      </c>
      <c r="L68">
        <v>-9.9500000000000005E-2</v>
      </c>
      <c r="M68">
        <v>0</v>
      </c>
      <c r="N68">
        <v>0</v>
      </c>
      <c r="O68">
        <v>-0.83400000000000007</v>
      </c>
      <c r="P68">
        <v>5.149999999999999E-2</v>
      </c>
      <c r="Q68">
        <v>0</v>
      </c>
      <c r="R68">
        <v>0</v>
      </c>
    </row>
    <row r="69" spans="1:18" x14ac:dyDescent="0.25">
      <c r="A69" s="1">
        <v>68</v>
      </c>
      <c r="B69">
        <v>-0.30533333333333329</v>
      </c>
      <c r="C69">
        <v>-0.29966666666666669</v>
      </c>
      <c r="D69">
        <v>0</v>
      </c>
      <c r="E69">
        <v>0</v>
      </c>
      <c r="F69">
        <v>-0.96599999999999997</v>
      </c>
      <c r="G69">
        <v>-0.19733333333333339</v>
      </c>
      <c r="H69">
        <v>0</v>
      </c>
      <c r="I69">
        <v>0</v>
      </c>
      <c r="K69">
        <v>-5.0500000000000003E-2</v>
      </c>
      <c r="L69">
        <v>-0.13825000000000001</v>
      </c>
      <c r="M69">
        <v>0</v>
      </c>
      <c r="N69">
        <v>0</v>
      </c>
      <c r="O69">
        <v>-0.84599999999999997</v>
      </c>
      <c r="P69">
        <v>-6.3750000000000029E-2</v>
      </c>
      <c r="Q69">
        <v>0</v>
      </c>
      <c r="R69">
        <v>0</v>
      </c>
    </row>
    <row r="70" spans="1:18" x14ac:dyDescent="0.25">
      <c r="A70" s="1">
        <v>69</v>
      </c>
      <c r="B70">
        <v>-0.161</v>
      </c>
      <c r="C70">
        <v>-0.42199999999999999</v>
      </c>
      <c r="D70">
        <v>0</v>
      </c>
      <c r="E70">
        <v>0</v>
      </c>
      <c r="F70">
        <v>-0.77100000000000002</v>
      </c>
      <c r="G70">
        <v>-0.48099999999999998</v>
      </c>
      <c r="H70">
        <v>0</v>
      </c>
      <c r="I70">
        <v>0</v>
      </c>
      <c r="K70">
        <v>-6.3E-2</v>
      </c>
      <c r="L70">
        <v>-0.17699999999999999</v>
      </c>
      <c r="M70">
        <v>0</v>
      </c>
      <c r="N70">
        <v>0</v>
      </c>
      <c r="O70">
        <v>-0.85799999999999998</v>
      </c>
      <c r="P70">
        <v>-0.17899999999999999</v>
      </c>
      <c r="Q70">
        <v>0</v>
      </c>
      <c r="R70">
        <v>0</v>
      </c>
    </row>
    <row r="71" spans="1:18" x14ac:dyDescent="0.25">
      <c r="A71" s="1">
        <v>70</v>
      </c>
      <c r="B71">
        <v>-0.308</v>
      </c>
      <c r="C71">
        <v>-0.29099999999999998</v>
      </c>
      <c r="D71">
        <v>0</v>
      </c>
      <c r="E71">
        <v>0</v>
      </c>
      <c r="F71">
        <v>-0.92800000000000005</v>
      </c>
      <c r="G71">
        <v>9.6000000000000002E-2</v>
      </c>
      <c r="H71">
        <v>0</v>
      </c>
      <c r="I71">
        <v>0</v>
      </c>
      <c r="K71">
        <v>-0.621</v>
      </c>
      <c r="L71">
        <v>0.08</v>
      </c>
      <c r="M71">
        <v>0</v>
      </c>
      <c r="N71">
        <v>0</v>
      </c>
      <c r="O71">
        <v>-1.3009999999999999</v>
      </c>
      <c r="P71">
        <v>0.28399999999999997</v>
      </c>
      <c r="Q71">
        <v>0</v>
      </c>
      <c r="R71">
        <v>0</v>
      </c>
    </row>
    <row r="72" spans="1:18" x14ac:dyDescent="0.25">
      <c r="A72" s="1">
        <v>71</v>
      </c>
      <c r="B72">
        <v>-0.55700000000000005</v>
      </c>
      <c r="C72">
        <v>-9.7000000000000003E-2</v>
      </c>
      <c r="D72">
        <v>0</v>
      </c>
      <c r="E72">
        <v>0</v>
      </c>
      <c r="F72">
        <v>-1.2929999999999999</v>
      </c>
      <c r="G72">
        <v>-6.2E-2</v>
      </c>
      <c r="H72">
        <v>0</v>
      </c>
      <c r="I72">
        <v>0</v>
      </c>
      <c r="K72">
        <v>-0.28699999999999998</v>
      </c>
      <c r="L72">
        <v>-8.4000000000000005E-2</v>
      </c>
      <c r="M72">
        <v>0</v>
      </c>
      <c r="N72">
        <v>0</v>
      </c>
      <c r="O72">
        <v>-1.036</v>
      </c>
      <c r="P72">
        <v>0.104</v>
      </c>
      <c r="Q72">
        <v>0</v>
      </c>
      <c r="R72">
        <v>0</v>
      </c>
    </row>
    <row r="73" spans="1:18" x14ac:dyDescent="0.25">
      <c r="A73" s="1">
        <v>72</v>
      </c>
      <c r="B73">
        <v>-0.65700000000000003</v>
      </c>
      <c r="C73">
        <v>-0.11700000000000001</v>
      </c>
      <c r="D73">
        <v>0</v>
      </c>
      <c r="E73">
        <v>0</v>
      </c>
      <c r="F73">
        <v>-1.3620000000000001</v>
      </c>
      <c r="G73">
        <v>-0.13200000000000001</v>
      </c>
      <c r="H73">
        <v>0</v>
      </c>
      <c r="I73">
        <v>0</v>
      </c>
      <c r="K73">
        <v>8.9999999999999993E-3</v>
      </c>
      <c r="L73">
        <v>-0.245</v>
      </c>
      <c r="M73">
        <v>0</v>
      </c>
      <c r="N73">
        <v>0</v>
      </c>
      <c r="O73">
        <v>-0.76800000000000002</v>
      </c>
      <c r="P73">
        <v>0.24399999999999999</v>
      </c>
      <c r="Q73">
        <v>0</v>
      </c>
      <c r="R73">
        <v>0</v>
      </c>
    </row>
    <row r="74" spans="1:18" x14ac:dyDescent="0.25">
      <c r="A74" s="1">
        <v>73</v>
      </c>
      <c r="B74">
        <v>-0.39</v>
      </c>
      <c r="C74">
        <v>-0.32200000000000001</v>
      </c>
      <c r="D74">
        <v>0</v>
      </c>
      <c r="E74">
        <v>0</v>
      </c>
      <c r="F74">
        <v>-1.0820000000000001</v>
      </c>
      <c r="G74">
        <v>-4.3999999999999997E-2</v>
      </c>
      <c r="H74">
        <v>0</v>
      </c>
      <c r="I74">
        <v>0</v>
      </c>
      <c r="K74">
        <v>-0.57699999999999996</v>
      </c>
      <c r="L74">
        <v>0.23899999999999999</v>
      </c>
      <c r="M74">
        <v>0</v>
      </c>
      <c r="N74">
        <v>0</v>
      </c>
      <c r="O74">
        <v>-1.333</v>
      </c>
      <c r="P74">
        <v>0.255</v>
      </c>
      <c r="Q74">
        <v>0</v>
      </c>
      <c r="R74">
        <v>0</v>
      </c>
    </row>
    <row r="75" spans="1:18" x14ac:dyDescent="0.25">
      <c r="A75" s="1">
        <v>74</v>
      </c>
      <c r="B75">
        <v>-0.78600000000000003</v>
      </c>
      <c r="C75">
        <v>-7.6999999999999999E-2</v>
      </c>
      <c r="D75">
        <v>0</v>
      </c>
      <c r="E75">
        <v>0</v>
      </c>
      <c r="F75">
        <v>-1.516</v>
      </c>
      <c r="G75">
        <v>5.7000000000000002E-2</v>
      </c>
      <c r="H75">
        <v>0</v>
      </c>
      <c r="I75">
        <v>0</v>
      </c>
      <c r="K75">
        <v>-1.2110000000000001</v>
      </c>
      <c r="L75">
        <v>0.91600000000000004</v>
      </c>
      <c r="M75">
        <v>0</v>
      </c>
      <c r="N75">
        <v>0</v>
      </c>
      <c r="O75">
        <v>-1.853</v>
      </c>
      <c r="P75">
        <v>0.69699999999999995</v>
      </c>
      <c r="Q75">
        <v>0</v>
      </c>
      <c r="R75">
        <v>0</v>
      </c>
    </row>
    <row r="76" spans="1:18" x14ac:dyDescent="0.25">
      <c r="A76" s="1">
        <v>75</v>
      </c>
      <c r="B76">
        <v>-0.122</v>
      </c>
      <c r="C76">
        <v>-0.35499999999999998</v>
      </c>
      <c r="D76">
        <v>0</v>
      </c>
      <c r="E76">
        <v>0</v>
      </c>
      <c r="F76">
        <v>-0.71399999999999997</v>
      </c>
      <c r="G76">
        <v>-0.55400000000000005</v>
      </c>
      <c r="H76">
        <v>0</v>
      </c>
      <c r="I76">
        <v>0</v>
      </c>
      <c r="K76">
        <v>-0.63400000000000001</v>
      </c>
      <c r="L76">
        <v>0.29099999999999998</v>
      </c>
      <c r="M76">
        <v>0</v>
      </c>
      <c r="N76">
        <v>0</v>
      </c>
      <c r="O76">
        <v>-1.25</v>
      </c>
      <c r="P76">
        <v>0.152</v>
      </c>
      <c r="Q76">
        <v>0</v>
      </c>
      <c r="R76">
        <v>0</v>
      </c>
    </row>
    <row r="77" spans="1:18" x14ac:dyDescent="0.25">
      <c r="A77" s="1">
        <v>76</v>
      </c>
      <c r="B77">
        <v>-0.58800000000000008</v>
      </c>
      <c r="C77">
        <v>7.4500000000000011E-2</v>
      </c>
      <c r="D77">
        <v>0</v>
      </c>
      <c r="E77">
        <v>0</v>
      </c>
      <c r="F77">
        <v>-1.2635000000000001</v>
      </c>
      <c r="G77">
        <v>-0.19400000000000001</v>
      </c>
      <c r="H77">
        <v>0</v>
      </c>
      <c r="I77">
        <v>0</v>
      </c>
      <c r="K77">
        <v>-0.58299999999999996</v>
      </c>
      <c r="L77">
        <v>0.27900000000000003</v>
      </c>
      <c r="M77">
        <v>0</v>
      </c>
      <c r="N77">
        <v>0</v>
      </c>
      <c r="O77">
        <v>-1.149</v>
      </c>
      <c r="P77">
        <v>0.35899999999999999</v>
      </c>
      <c r="Q77">
        <v>0</v>
      </c>
      <c r="R77">
        <v>0</v>
      </c>
    </row>
    <row r="78" spans="1:18" x14ac:dyDescent="0.25">
      <c r="A78" s="1">
        <v>77</v>
      </c>
      <c r="B78">
        <v>-1.054</v>
      </c>
      <c r="C78">
        <v>0.504</v>
      </c>
      <c r="D78">
        <v>0</v>
      </c>
      <c r="E78">
        <v>0</v>
      </c>
      <c r="F78">
        <v>-1.8129999999999999</v>
      </c>
      <c r="G78">
        <v>0.16600000000000001</v>
      </c>
      <c r="H78">
        <v>0</v>
      </c>
      <c r="I78">
        <v>0</v>
      </c>
      <c r="K78">
        <v>-9.9000000000000005E-2</v>
      </c>
      <c r="L78">
        <v>-5.7000000000000002E-2</v>
      </c>
      <c r="M78">
        <v>0</v>
      </c>
      <c r="N78">
        <v>0</v>
      </c>
      <c r="O78">
        <v>-0.78500000000000003</v>
      </c>
      <c r="P78">
        <v>-0.13500000000000001</v>
      </c>
      <c r="Q78">
        <v>0</v>
      </c>
      <c r="R78">
        <v>0</v>
      </c>
    </row>
    <row r="79" spans="1:18" x14ac:dyDescent="0.25">
      <c r="A79" s="1">
        <v>78</v>
      </c>
      <c r="B79">
        <v>-0.75</v>
      </c>
      <c r="C79">
        <v>8.8999999999999996E-2</v>
      </c>
      <c r="D79">
        <v>0</v>
      </c>
      <c r="E79">
        <v>0</v>
      </c>
      <c r="F79">
        <v>-1.411</v>
      </c>
      <c r="G79">
        <v>-0.63600000000000001</v>
      </c>
      <c r="H79">
        <v>0</v>
      </c>
      <c r="I79">
        <v>0</v>
      </c>
      <c r="K79">
        <v>-7.8E-2</v>
      </c>
      <c r="L79">
        <v>-7.6999999999999999E-2</v>
      </c>
      <c r="M79">
        <v>0</v>
      </c>
      <c r="N79">
        <v>0</v>
      </c>
      <c r="O79">
        <v>-0.91500000000000004</v>
      </c>
      <c r="P79">
        <v>-0.43099999999999999</v>
      </c>
      <c r="Q79">
        <v>0</v>
      </c>
      <c r="R79">
        <v>0</v>
      </c>
    </row>
    <row r="80" spans="1:18" x14ac:dyDescent="0.25">
      <c r="A80" s="1">
        <v>79</v>
      </c>
      <c r="B80">
        <v>-0.17699999999999999</v>
      </c>
      <c r="C80">
        <v>-0.39100000000000001</v>
      </c>
      <c r="D80">
        <v>0</v>
      </c>
      <c r="E80">
        <v>0</v>
      </c>
      <c r="F80">
        <v>-0.90600000000000003</v>
      </c>
      <c r="G80">
        <v>-0.161</v>
      </c>
      <c r="H80">
        <v>0</v>
      </c>
      <c r="I80">
        <v>0</v>
      </c>
      <c r="K80">
        <v>-8.3000000000000004E-2</v>
      </c>
      <c r="L80">
        <v>-7.6999999999999999E-2</v>
      </c>
      <c r="M80">
        <v>0</v>
      </c>
      <c r="N80">
        <v>0</v>
      </c>
      <c r="O80">
        <v>-0.91100000000000003</v>
      </c>
      <c r="P80">
        <v>0.58799999999999997</v>
      </c>
      <c r="Q80">
        <v>0</v>
      </c>
      <c r="R80">
        <v>0</v>
      </c>
    </row>
    <row r="81" spans="1:18" x14ac:dyDescent="0.25">
      <c r="A81" s="1">
        <v>80</v>
      </c>
      <c r="B81">
        <v>-0.40400000000000003</v>
      </c>
      <c r="C81">
        <v>-0.30199999999999999</v>
      </c>
      <c r="D81">
        <v>0</v>
      </c>
      <c r="E81">
        <v>0</v>
      </c>
      <c r="F81">
        <v>-1.0900000000000001</v>
      </c>
      <c r="G81">
        <v>7.2999999999999995E-2</v>
      </c>
      <c r="H81">
        <v>0</v>
      </c>
      <c r="I81">
        <v>0</v>
      </c>
      <c r="K81">
        <v>-5.8000000000000003E-2</v>
      </c>
      <c r="L81">
        <v>-0.248</v>
      </c>
      <c r="M81">
        <v>0</v>
      </c>
      <c r="N81">
        <v>0</v>
      </c>
      <c r="O81">
        <v>-0.89500000000000002</v>
      </c>
      <c r="P81">
        <v>0.50700000000000001</v>
      </c>
      <c r="Q81">
        <v>0</v>
      </c>
      <c r="R81">
        <v>0</v>
      </c>
    </row>
    <row r="82" spans="1:18" x14ac:dyDescent="0.25">
      <c r="A82" s="1">
        <v>81</v>
      </c>
      <c r="B82">
        <v>-0.224</v>
      </c>
      <c r="C82">
        <v>-0.38100000000000001</v>
      </c>
      <c r="D82">
        <v>0</v>
      </c>
      <c r="E82">
        <v>0</v>
      </c>
      <c r="F82">
        <v>-0.94</v>
      </c>
      <c r="G82">
        <v>-0.36599999999999999</v>
      </c>
      <c r="H82">
        <v>0</v>
      </c>
      <c r="I82">
        <v>0</v>
      </c>
      <c r="K82">
        <v>-0.441</v>
      </c>
      <c r="L82">
        <v>0.32700000000000001</v>
      </c>
      <c r="M82">
        <v>0</v>
      </c>
      <c r="N82">
        <v>0</v>
      </c>
      <c r="O82">
        <v>-1.286</v>
      </c>
      <c r="P82">
        <v>1.099</v>
      </c>
      <c r="Q82">
        <v>0</v>
      </c>
      <c r="R82">
        <v>0</v>
      </c>
    </row>
    <row r="83" spans="1:18" x14ac:dyDescent="0.25">
      <c r="A83" s="1">
        <v>82</v>
      </c>
      <c r="B83">
        <v>-0.47599999999999998</v>
      </c>
      <c r="C83">
        <v>-0.192</v>
      </c>
      <c r="D83">
        <v>0</v>
      </c>
      <c r="E83">
        <v>0</v>
      </c>
      <c r="F83">
        <v>-1.0900000000000001</v>
      </c>
      <c r="G83">
        <v>-0.53800000000000003</v>
      </c>
      <c r="H83">
        <v>0</v>
      </c>
      <c r="I83">
        <v>0</v>
      </c>
      <c r="K83">
        <v>-0.68100000000000005</v>
      </c>
      <c r="L83">
        <v>0.27100000000000002</v>
      </c>
      <c r="M83">
        <v>0</v>
      </c>
      <c r="N83">
        <v>0</v>
      </c>
      <c r="O83">
        <v>-1.425</v>
      </c>
      <c r="P83">
        <v>0.24</v>
      </c>
      <c r="Q83">
        <v>0</v>
      </c>
      <c r="R83">
        <v>0</v>
      </c>
    </row>
    <row r="84" spans="1:18" x14ac:dyDescent="0.25">
      <c r="A84" s="1">
        <v>83</v>
      </c>
      <c r="B84">
        <v>-1.59</v>
      </c>
      <c r="C84">
        <v>0.65400000000000003</v>
      </c>
      <c r="D84">
        <v>0</v>
      </c>
      <c r="E84">
        <v>0</v>
      </c>
      <c r="F84">
        <v>-2.339</v>
      </c>
      <c r="G84">
        <v>0.40799999999999997</v>
      </c>
      <c r="H84">
        <v>0</v>
      </c>
      <c r="I84">
        <v>0</v>
      </c>
      <c r="K84">
        <v>-0.8</v>
      </c>
      <c r="L84">
        <v>0.44400000000000001</v>
      </c>
      <c r="M84">
        <v>0</v>
      </c>
      <c r="N84">
        <v>0</v>
      </c>
      <c r="O84">
        <v>-1.502</v>
      </c>
      <c r="P84">
        <v>0.15</v>
      </c>
      <c r="Q84">
        <v>0</v>
      </c>
      <c r="R84">
        <v>0</v>
      </c>
    </row>
    <row r="85" spans="1:18" x14ac:dyDescent="0.25">
      <c r="A85" s="1">
        <v>84</v>
      </c>
      <c r="B85">
        <v>-1.4650000000000001</v>
      </c>
      <c r="C85">
        <v>0.64400000000000002</v>
      </c>
      <c r="D85">
        <v>0</v>
      </c>
      <c r="E85">
        <v>0</v>
      </c>
      <c r="F85">
        <v>-1.7190000000000001</v>
      </c>
      <c r="G85">
        <v>1.0029999999999999</v>
      </c>
      <c r="H85">
        <v>0</v>
      </c>
      <c r="I85">
        <v>0</v>
      </c>
      <c r="K85">
        <v>-1.1399999999999999</v>
      </c>
      <c r="L85">
        <v>0.63200000000000001</v>
      </c>
      <c r="M85">
        <v>0</v>
      </c>
      <c r="N85">
        <v>0</v>
      </c>
      <c r="O85">
        <v>-2.1789999999999998</v>
      </c>
      <c r="P85">
        <v>-0.45300000000000001</v>
      </c>
      <c r="Q85">
        <v>0</v>
      </c>
      <c r="R85">
        <v>0</v>
      </c>
    </row>
    <row r="86" spans="1:18" x14ac:dyDescent="0.25">
      <c r="A86" s="1">
        <v>85</v>
      </c>
      <c r="B86">
        <v>-2.2029999999999998</v>
      </c>
      <c r="C86">
        <v>1.113</v>
      </c>
      <c r="D86">
        <v>0</v>
      </c>
      <c r="E86">
        <v>0</v>
      </c>
      <c r="F86">
        <v>-3.2919999999999998</v>
      </c>
      <c r="G86">
        <v>1.0409999999999999</v>
      </c>
      <c r="H86">
        <v>0</v>
      </c>
      <c r="I86">
        <v>0</v>
      </c>
      <c r="K86">
        <v>-0.70399999999999996</v>
      </c>
      <c r="L86">
        <v>0.53700000000000003</v>
      </c>
      <c r="M86">
        <v>0</v>
      </c>
      <c r="N86">
        <v>0</v>
      </c>
      <c r="O86">
        <v>-1.7030000000000001</v>
      </c>
      <c r="P86">
        <v>-0.44700000000000001</v>
      </c>
      <c r="Q86">
        <v>0</v>
      </c>
      <c r="R86">
        <v>0</v>
      </c>
    </row>
    <row r="87" spans="1:18" x14ac:dyDescent="0.25">
      <c r="A87" s="1">
        <v>86</v>
      </c>
      <c r="B87">
        <v>-1.708</v>
      </c>
      <c r="C87">
        <v>0.80300000000000005</v>
      </c>
      <c r="D87">
        <v>0</v>
      </c>
      <c r="E87">
        <v>0</v>
      </c>
      <c r="F87">
        <v>-2.3340000000000001</v>
      </c>
      <c r="G87">
        <v>0.84199999999999997</v>
      </c>
      <c r="H87">
        <v>0</v>
      </c>
      <c r="I87">
        <v>0</v>
      </c>
      <c r="K87">
        <v>-0.79200000000000004</v>
      </c>
      <c r="L87">
        <v>0.40600000000000003</v>
      </c>
      <c r="M87">
        <v>0</v>
      </c>
      <c r="N87">
        <v>0</v>
      </c>
      <c r="O87">
        <v>-1.708</v>
      </c>
      <c r="P87">
        <v>-0.32900000000000001</v>
      </c>
      <c r="Q87">
        <v>0</v>
      </c>
      <c r="R87">
        <v>0</v>
      </c>
    </row>
    <row r="88" spans="1:18" x14ac:dyDescent="0.25">
      <c r="A88" s="1">
        <v>87</v>
      </c>
      <c r="B88">
        <v>-1.52</v>
      </c>
      <c r="C88">
        <v>0.71699999999999997</v>
      </c>
      <c r="D88">
        <v>0</v>
      </c>
      <c r="E88">
        <v>0</v>
      </c>
      <c r="F88">
        <v>-2.351</v>
      </c>
      <c r="G88">
        <v>0.39800000000000002</v>
      </c>
      <c r="H88">
        <v>0</v>
      </c>
      <c r="I88">
        <v>0</v>
      </c>
      <c r="K88">
        <v>-0.61899999999999999</v>
      </c>
      <c r="L88">
        <v>0.218</v>
      </c>
      <c r="M88">
        <v>0</v>
      </c>
      <c r="N88">
        <v>0</v>
      </c>
      <c r="O88">
        <v>-1.5049999999999999</v>
      </c>
      <c r="P88">
        <v>-0.53300000000000003</v>
      </c>
      <c r="Q88">
        <v>0</v>
      </c>
      <c r="R88">
        <v>0</v>
      </c>
    </row>
  </sheetData>
  <phoneticPr fontId="2" type="noConversion"/>
  <pageMargins left="0.75" right="0.75" top="1" bottom="1" header="0.5" footer="0.5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6AF99D5-943E-4C77-AC71-BBB317E2DA8C}">
  <dimension ref="A1:AS6"/>
  <sheetViews>
    <sheetView topLeftCell="I1" workbookViewId="0">
      <selection activeCell="AK2" sqref="AK2:AS6"/>
    </sheetView>
  </sheetViews>
  <sheetFormatPr defaultRowHeight="14.4" x14ac:dyDescent="0.25"/>
  <sheetData>
    <row r="1" spans="1:45" x14ac:dyDescent="0.2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K1" s="1" t="s">
        <v>1</v>
      </c>
      <c r="L1" s="1" t="s">
        <v>2</v>
      </c>
      <c r="M1" s="1" t="s">
        <v>3</v>
      </c>
      <c r="N1" s="1" t="s">
        <v>4</v>
      </c>
      <c r="O1" s="1" t="s">
        <v>5</v>
      </c>
      <c r="P1" s="1" t="s">
        <v>6</v>
      </c>
      <c r="Q1" s="1" t="s">
        <v>7</v>
      </c>
      <c r="R1" s="1" t="s">
        <v>8</v>
      </c>
      <c r="T1" s="1" t="s">
        <v>1</v>
      </c>
      <c r="U1" s="1" t="s">
        <v>2</v>
      </c>
      <c r="V1" s="1" t="s">
        <v>3</v>
      </c>
      <c r="W1" s="1" t="s">
        <v>4</v>
      </c>
      <c r="X1" s="1" t="s">
        <v>5</v>
      </c>
      <c r="Y1" s="1" t="s">
        <v>6</v>
      </c>
      <c r="Z1" s="1" t="s">
        <v>7</v>
      </c>
      <c r="AA1" s="1" t="s">
        <v>8</v>
      </c>
      <c r="AC1" s="1" t="s">
        <v>1</v>
      </c>
      <c r="AD1" s="1" t="s">
        <v>2</v>
      </c>
      <c r="AE1" s="1" t="s">
        <v>3</v>
      </c>
      <c r="AF1" s="1" t="s">
        <v>4</v>
      </c>
      <c r="AG1" s="1" t="s">
        <v>5</v>
      </c>
      <c r="AH1" s="1" t="s">
        <v>6</v>
      </c>
      <c r="AI1" s="1" t="s">
        <v>7</v>
      </c>
      <c r="AJ1" s="1" t="s">
        <v>8</v>
      </c>
      <c r="AK1" s="1" t="s">
        <v>0</v>
      </c>
      <c r="AL1" s="1" t="s">
        <v>1</v>
      </c>
      <c r="AM1" s="1" t="s">
        <v>2</v>
      </c>
      <c r="AN1" s="1" t="s">
        <v>3</v>
      </c>
      <c r="AO1" s="1" t="s">
        <v>4</v>
      </c>
      <c r="AP1" s="1" t="s">
        <v>5</v>
      </c>
      <c r="AQ1" s="1" t="s">
        <v>6</v>
      </c>
      <c r="AR1" s="1" t="s">
        <v>7</v>
      </c>
      <c r="AS1" s="1" t="s">
        <v>8</v>
      </c>
    </row>
    <row r="2" spans="1:45" x14ac:dyDescent="0.25">
      <c r="A2" s="1">
        <v>83</v>
      </c>
      <c r="B2">
        <v>-1.59</v>
      </c>
      <c r="C2">
        <v>0.65400000000000003</v>
      </c>
      <c r="D2">
        <v>0</v>
      </c>
      <c r="E2">
        <v>0</v>
      </c>
      <c r="F2">
        <v>-2.339</v>
      </c>
      <c r="G2">
        <v>0.40799999999999997</v>
      </c>
      <c r="H2">
        <v>0</v>
      </c>
      <c r="I2">
        <v>0</v>
      </c>
      <c r="J2">
        <f>AVERAGE(B:B)</f>
        <v>-1.6972</v>
      </c>
      <c r="K2">
        <v>-0.8</v>
      </c>
      <c r="L2">
        <v>0.44400000000000001</v>
      </c>
      <c r="M2">
        <v>0</v>
      </c>
      <c r="N2">
        <v>0</v>
      </c>
      <c r="O2">
        <v>-1.502</v>
      </c>
      <c r="P2">
        <v>0.15</v>
      </c>
      <c r="Q2">
        <v>0</v>
      </c>
      <c r="R2">
        <v>0</v>
      </c>
      <c r="S2">
        <f>AVERAGE(K:K)</f>
        <v>-0.81099999999999994</v>
      </c>
      <c r="T2">
        <f>B2+1.6972</f>
        <v>0.10719999999999996</v>
      </c>
      <c r="U2">
        <f>C2-0.7862</f>
        <v>-0.13219999999999998</v>
      </c>
      <c r="V2">
        <v>0</v>
      </c>
      <c r="W2">
        <v>0</v>
      </c>
      <c r="X2">
        <f>F2+2.407</f>
        <v>6.800000000000006E-2</v>
      </c>
      <c r="Y2">
        <f>G2-0.7384</f>
        <v>-0.33039999999999997</v>
      </c>
      <c r="Z2">
        <v>0</v>
      </c>
      <c r="AA2">
        <v>0</v>
      </c>
      <c r="AC2">
        <f>K2+0.811</f>
        <v>1.100000000000001E-2</v>
      </c>
      <c r="AD2">
        <f>L2-0.4474</f>
        <v>-3.4000000000000141E-3</v>
      </c>
      <c r="AE2">
        <v>0</v>
      </c>
      <c r="AF2">
        <v>0</v>
      </c>
      <c r="AG2">
        <f>O2+1.7194</f>
        <v>0.21740000000000004</v>
      </c>
      <c r="AH2">
        <f>P2+0.3224</f>
        <v>0.47240000000000004</v>
      </c>
      <c r="AI2">
        <v>0</v>
      </c>
      <c r="AJ2">
        <v>0</v>
      </c>
      <c r="AK2" s="1">
        <v>83</v>
      </c>
      <c r="AL2">
        <f>(T2+AC2)/2</f>
        <v>5.9099999999999986E-2</v>
      </c>
      <c r="AM2">
        <f t="shared" ref="AM2:AS2" si="0">(U2+AD2)/2</f>
        <v>-6.7799999999999999E-2</v>
      </c>
      <c r="AN2">
        <f t="shared" si="0"/>
        <v>0</v>
      </c>
      <c r="AO2">
        <f t="shared" si="0"/>
        <v>0</v>
      </c>
      <c r="AP2">
        <f t="shared" si="0"/>
        <v>0.14270000000000005</v>
      </c>
      <c r="AQ2">
        <f t="shared" si="0"/>
        <v>7.1000000000000035E-2</v>
      </c>
      <c r="AR2">
        <f t="shared" si="0"/>
        <v>0</v>
      </c>
      <c r="AS2">
        <f t="shared" si="0"/>
        <v>0</v>
      </c>
    </row>
    <row r="3" spans="1:45" x14ac:dyDescent="0.25">
      <c r="A3" s="1">
        <v>84</v>
      </c>
      <c r="B3">
        <v>-1.4650000000000001</v>
      </c>
      <c r="C3">
        <v>0.64400000000000002</v>
      </c>
      <c r="D3">
        <v>0</v>
      </c>
      <c r="E3">
        <v>0</v>
      </c>
      <c r="F3">
        <v>-1.7190000000000001</v>
      </c>
      <c r="G3">
        <v>1.0029999999999999</v>
      </c>
      <c r="H3">
        <v>0</v>
      </c>
      <c r="I3">
        <v>0</v>
      </c>
      <c r="J3">
        <f>AVERAGE(C:C)</f>
        <v>0.78620000000000001</v>
      </c>
      <c r="K3">
        <v>-1.1399999999999999</v>
      </c>
      <c r="L3">
        <v>0.63200000000000001</v>
      </c>
      <c r="M3">
        <v>0</v>
      </c>
      <c r="N3">
        <v>0</v>
      </c>
      <c r="O3">
        <v>-2.1789999999999998</v>
      </c>
      <c r="P3">
        <v>-0.45300000000000001</v>
      </c>
      <c r="Q3">
        <v>0</v>
      </c>
      <c r="R3">
        <v>0</v>
      </c>
      <c r="S3">
        <f>AVERAGE(L:L)</f>
        <v>0.44740000000000002</v>
      </c>
      <c r="T3">
        <f t="shared" ref="T3:T6" si="1">B3+1.6972</f>
        <v>0.23219999999999996</v>
      </c>
      <c r="U3">
        <f t="shared" ref="U3:U6" si="2">C3-0.7862</f>
        <v>-0.14219999999999999</v>
      </c>
      <c r="V3">
        <v>0</v>
      </c>
      <c r="W3">
        <v>0</v>
      </c>
      <c r="X3">
        <f t="shared" ref="X3:X6" si="3">F3+2.407</f>
        <v>0.68799999999999994</v>
      </c>
      <c r="Y3">
        <f t="shared" ref="Y3:Y6" si="4">G3-0.7384</f>
        <v>0.26459999999999995</v>
      </c>
      <c r="Z3">
        <v>0</v>
      </c>
      <c r="AA3">
        <v>0</v>
      </c>
      <c r="AC3">
        <f t="shared" ref="AC3:AC6" si="5">K3+0.811</f>
        <v>-0.32899999999999985</v>
      </c>
      <c r="AD3">
        <f t="shared" ref="AD3:AD6" si="6">L3-0.4474</f>
        <v>0.18459999999999999</v>
      </c>
      <c r="AE3">
        <v>0</v>
      </c>
      <c r="AF3">
        <v>0</v>
      </c>
      <c r="AG3">
        <f t="shared" ref="AG3:AG6" si="7">O3+1.7194</f>
        <v>-0.45959999999999979</v>
      </c>
      <c r="AH3">
        <f t="shared" ref="AH3:AH6" si="8">P3+0.3224</f>
        <v>-0.13059999999999999</v>
      </c>
      <c r="AI3">
        <v>0</v>
      </c>
      <c r="AJ3">
        <v>0</v>
      </c>
      <c r="AK3" s="1">
        <v>84</v>
      </c>
      <c r="AL3">
        <f t="shared" ref="AL3:AL6" si="9">(T3+AC3)/2</f>
        <v>-4.8399999999999943E-2</v>
      </c>
      <c r="AM3">
        <f t="shared" ref="AM3:AM6" si="10">(U3+AD3)/2</f>
        <v>2.1199999999999997E-2</v>
      </c>
      <c r="AN3">
        <f t="shared" ref="AN3:AN6" si="11">(V3+AE3)/2</f>
        <v>0</v>
      </c>
      <c r="AO3">
        <f t="shared" ref="AO3:AO6" si="12">(W3+AF3)/2</f>
        <v>0</v>
      </c>
      <c r="AP3">
        <f t="shared" ref="AP3:AP6" si="13">(X3+AG3)/2</f>
        <v>0.11420000000000008</v>
      </c>
      <c r="AQ3">
        <f t="shared" ref="AQ3:AQ6" si="14">(Y3+AH3)/2</f>
        <v>6.6999999999999976E-2</v>
      </c>
      <c r="AR3">
        <f t="shared" ref="AR3:AR6" si="15">(Z3+AI3)/2</f>
        <v>0</v>
      </c>
      <c r="AS3">
        <f t="shared" ref="AS3:AS6" si="16">(AA3+AJ3)/2</f>
        <v>0</v>
      </c>
    </row>
    <row r="4" spans="1:45" x14ac:dyDescent="0.25">
      <c r="A4" s="1">
        <v>85</v>
      </c>
      <c r="B4">
        <v>-2.2029999999999998</v>
      </c>
      <c r="C4">
        <v>1.113</v>
      </c>
      <c r="D4">
        <v>0</v>
      </c>
      <c r="E4">
        <v>0</v>
      </c>
      <c r="F4">
        <v>-3.2919999999999998</v>
      </c>
      <c r="G4">
        <v>1.0409999999999999</v>
      </c>
      <c r="H4">
        <v>0</v>
      </c>
      <c r="I4">
        <v>0</v>
      </c>
      <c r="K4">
        <v>-0.70399999999999996</v>
      </c>
      <c r="L4">
        <v>0.53700000000000003</v>
      </c>
      <c r="M4">
        <v>0</v>
      </c>
      <c r="N4">
        <v>0</v>
      </c>
      <c r="O4">
        <v>-1.7030000000000001</v>
      </c>
      <c r="P4">
        <v>-0.44700000000000001</v>
      </c>
      <c r="Q4">
        <v>0</v>
      </c>
      <c r="R4">
        <v>0</v>
      </c>
      <c r="T4">
        <f t="shared" si="1"/>
        <v>-0.50579999999999981</v>
      </c>
      <c r="U4">
        <f t="shared" si="2"/>
        <v>0.32679999999999998</v>
      </c>
      <c r="V4">
        <v>0</v>
      </c>
      <c r="W4">
        <v>0</v>
      </c>
      <c r="X4">
        <f t="shared" si="3"/>
        <v>-0.88499999999999979</v>
      </c>
      <c r="Y4">
        <f t="shared" si="4"/>
        <v>0.30259999999999998</v>
      </c>
      <c r="Z4">
        <v>0</v>
      </c>
      <c r="AA4">
        <v>0</v>
      </c>
      <c r="AC4">
        <f t="shared" si="5"/>
        <v>0.1070000000000001</v>
      </c>
      <c r="AD4">
        <f t="shared" si="6"/>
        <v>8.9600000000000013E-2</v>
      </c>
      <c r="AE4">
        <v>0</v>
      </c>
      <c r="AF4">
        <v>0</v>
      </c>
      <c r="AG4">
        <f t="shared" si="7"/>
        <v>1.639999999999997E-2</v>
      </c>
      <c r="AH4">
        <f t="shared" si="8"/>
        <v>-0.12459999999999999</v>
      </c>
      <c r="AI4">
        <v>0</v>
      </c>
      <c r="AJ4">
        <v>0</v>
      </c>
      <c r="AK4" s="1">
        <v>85</v>
      </c>
      <c r="AL4">
        <f t="shared" si="9"/>
        <v>-0.19939999999999986</v>
      </c>
      <c r="AM4">
        <f t="shared" si="10"/>
        <v>0.2082</v>
      </c>
      <c r="AN4">
        <f t="shared" si="11"/>
        <v>0</v>
      </c>
      <c r="AO4">
        <f t="shared" si="12"/>
        <v>0</v>
      </c>
      <c r="AP4">
        <f t="shared" si="13"/>
        <v>-0.43429999999999991</v>
      </c>
      <c r="AQ4">
        <f t="shared" si="14"/>
        <v>8.8999999999999996E-2</v>
      </c>
      <c r="AR4">
        <f t="shared" si="15"/>
        <v>0</v>
      </c>
      <c r="AS4">
        <f t="shared" si="16"/>
        <v>0</v>
      </c>
    </row>
    <row r="5" spans="1:45" x14ac:dyDescent="0.25">
      <c r="A5" s="1">
        <v>86</v>
      </c>
      <c r="B5">
        <v>-1.708</v>
      </c>
      <c r="C5">
        <v>0.80300000000000005</v>
      </c>
      <c r="D5">
        <v>0</v>
      </c>
      <c r="E5">
        <v>0</v>
      </c>
      <c r="F5">
        <v>-2.3340000000000001</v>
      </c>
      <c r="G5">
        <v>0.84199999999999997</v>
      </c>
      <c r="H5">
        <v>0</v>
      </c>
      <c r="I5">
        <v>0</v>
      </c>
      <c r="J5">
        <f>AVERAGE(F:F)</f>
        <v>-2.407</v>
      </c>
      <c r="K5">
        <v>-0.79200000000000004</v>
      </c>
      <c r="L5">
        <v>0.40600000000000003</v>
      </c>
      <c r="M5">
        <v>0</v>
      </c>
      <c r="N5">
        <v>0</v>
      </c>
      <c r="O5">
        <v>-1.708</v>
      </c>
      <c r="P5">
        <v>-0.32900000000000001</v>
      </c>
      <c r="Q5">
        <v>0</v>
      </c>
      <c r="R5">
        <v>0</v>
      </c>
      <c r="S5">
        <f>AVERAGE(O:O)</f>
        <v>-1.7194000000000003</v>
      </c>
      <c r="T5">
        <f t="shared" si="1"/>
        <v>-1.0799999999999921E-2</v>
      </c>
      <c r="U5">
        <f t="shared" si="2"/>
        <v>1.6800000000000037E-2</v>
      </c>
      <c r="V5">
        <v>0</v>
      </c>
      <c r="W5">
        <v>0</v>
      </c>
      <c r="X5">
        <f t="shared" si="3"/>
        <v>7.2999999999999954E-2</v>
      </c>
      <c r="Y5">
        <f t="shared" si="4"/>
        <v>0.10360000000000003</v>
      </c>
      <c r="Z5">
        <v>0</v>
      </c>
      <c r="AA5">
        <v>0</v>
      </c>
      <c r="AC5">
        <f t="shared" si="5"/>
        <v>1.9000000000000017E-2</v>
      </c>
      <c r="AD5">
        <f t="shared" si="6"/>
        <v>-4.1399999999999992E-2</v>
      </c>
      <c r="AE5">
        <v>0</v>
      </c>
      <c r="AF5">
        <v>0</v>
      </c>
      <c r="AG5">
        <f t="shared" si="7"/>
        <v>1.1400000000000077E-2</v>
      </c>
      <c r="AH5">
        <f t="shared" si="8"/>
        <v>-6.5999999999999948E-3</v>
      </c>
      <c r="AI5">
        <v>0</v>
      </c>
      <c r="AJ5">
        <v>0</v>
      </c>
      <c r="AK5" s="1">
        <v>86</v>
      </c>
      <c r="AL5">
        <f t="shared" si="9"/>
        <v>4.1000000000000481E-3</v>
      </c>
      <c r="AM5">
        <f t="shared" si="10"/>
        <v>-1.2299999999999978E-2</v>
      </c>
      <c r="AN5">
        <f t="shared" si="11"/>
        <v>0</v>
      </c>
      <c r="AO5">
        <f t="shared" si="12"/>
        <v>0</v>
      </c>
      <c r="AP5">
        <f t="shared" si="13"/>
        <v>4.2200000000000015E-2</v>
      </c>
      <c r="AQ5">
        <f t="shared" si="14"/>
        <v>4.8500000000000015E-2</v>
      </c>
      <c r="AR5">
        <f t="shared" si="15"/>
        <v>0</v>
      </c>
      <c r="AS5">
        <f t="shared" si="16"/>
        <v>0</v>
      </c>
    </row>
    <row r="6" spans="1:45" x14ac:dyDescent="0.25">
      <c r="A6" s="1">
        <v>87</v>
      </c>
      <c r="B6">
        <v>-1.52</v>
      </c>
      <c r="C6">
        <v>0.71699999999999997</v>
      </c>
      <c r="D6">
        <v>0</v>
      </c>
      <c r="E6">
        <v>0</v>
      </c>
      <c r="F6">
        <v>-2.351</v>
      </c>
      <c r="G6">
        <v>0.39800000000000002</v>
      </c>
      <c r="H6">
        <v>0</v>
      </c>
      <c r="I6">
        <v>0</v>
      </c>
      <c r="J6">
        <f>AVERAGE(G:G)</f>
        <v>0.73840000000000006</v>
      </c>
      <c r="K6">
        <v>-0.61899999999999999</v>
      </c>
      <c r="L6">
        <v>0.218</v>
      </c>
      <c r="M6">
        <v>0</v>
      </c>
      <c r="N6">
        <v>0</v>
      </c>
      <c r="O6">
        <v>-1.5049999999999999</v>
      </c>
      <c r="P6">
        <v>-0.53300000000000003</v>
      </c>
      <c r="Q6">
        <v>0</v>
      </c>
      <c r="R6">
        <v>0</v>
      </c>
      <c r="S6">
        <f>AVERAGE(P:P)</f>
        <v>-0.32240000000000002</v>
      </c>
      <c r="T6">
        <f t="shared" si="1"/>
        <v>0.17720000000000002</v>
      </c>
      <c r="U6">
        <f t="shared" si="2"/>
        <v>-6.9200000000000039E-2</v>
      </c>
      <c r="V6">
        <v>0</v>
      </c>
      <c r="W6">
        <v>0</v>
      </c>
      <c r="X6">
        <f t="shared" si="3"/>
        <v>5.600000000000005E-2</v>
      </c>
      <c r="Y6">
        <f t="shared" si="4"/>
        <v>-0.34039999999999992</v>
      </c>
      <c r="Z6">
        <v>0</v>
      </c>
      <c r="AA6">
        <v>0</v>
      </c>
      <c r="AC6">
        <f t="shared" si="5"/>
        <v>0.19200000000000006</v>
      </c>
      <c r="AD6">
        <f t="shared" si="6"/>
        <v>-0.22940000000000002</v>
      </c>
      <c r="AE6">
        <v>0</v>
      </c>
      <c r="AF6">
        <v>0</v>
      </c>
      <c r="AG6">
        <f t="shared" si="7"/>
        <v>0.21440000000000015</v>
      </c>
      <c r="AH6">
        <f t="shared" si="8"/>
        <v>-0.21060000000000001</v>
      </c>
      <c r="AI6">
        <v>0</v>
      </c>
      <c r="AJ6">
        <v>0</v>
      </c>
      <c r="AK6" s="1">
        <v>87</v>
      </c>
      <c r="AL6">
        <f t="shared" si="9"/>
        <v>0.18460000000000004</v>
      </c>
      <c r="AM6">
        <f t="shared" si="10"/>
        <v>-0.14930000000000004</v>
      </c>
      <c r="AN6">
        <f t="shared" si="11"/>
        <v>0</v>
      </c>
      <c r="AO6">
        <f t="shared" si="12"/>
        <v>0</v>
      </c>
      <c r="AP6">
        <f t="shared" si="13"/>
        <v>0.1352000000000001</v>
      </c>
      <c r="AQ6">
        <f t="shared" si="14"/>
        <v>-0.27549999999999997</v>
      </c>
      <c r="AR6">
        <f t="shared" si="15"/>
        <v>0</v>
      </c>
      <c r="AS6">
        <f t="shared" si="16"/>
        <v>0</v>
      </c>
    </row>
  </sheetData>
  <phoneticPr fontId="2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BE86214-7F95-4A3A-82FA-FF28C782142C}">
  <dimension ref="A1:AS28"/>
  <sheetViews>
    <sheetView tabSelected="1" topLeftCell="I1" workbookViewId="0">
      <selection activeCell="AL23" sqref="AL23"/>
    </sheetView>
  </sheetViews>
  <sheetFormatPr defaultRowHeight="14.4" x14ac:dyDescent="0.25"/>
  <sheetData>
    <row r="1" spans="1:45" x14ac:dyDescent="0.2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K1" s="1" t="s">
        <v>1</v>
      </c>
      <c r="L1" s="1" t="s">
        <v>2</v>
      </c>
      <c r="M1" s="1" t="s">
        <v>3</v>
      </c>
      <c r="N1" s="1" t="s">
        <v>4</v>
      </c>
      <c r="O1" s="1" t="s">
        <v>5</v>
      </c>
      <c r="P1" s="1" t="s">
        <v>6</v>
      </c>
      <c r="Q1" s="1" t="s">
        <v>7</v>
      </c>
      <c r="R1" s="1" t="s">
        <v>8</v>
      </c>
      <c r="T1" s="1" t="s">
        <v>1</v>
      </c>
      <c r="U1" s="1" t="s">
        <v>2</v>
      </c>
      <c r="V1" s="1" t="s">
        <v>3</v>
      </c>
      <c r="W1" s="1" t="s">
        <v>4</v>
      </c>
      <c r="X1" s="1" t="s">
        <v>5</v>
      </c>
      <c r="Y1" s="1" t="s">
        <v>6</v>
      </c>
      <c r="Z1" s="1" t="s">
        <v>7</v>
      </c>
      <c r="AA1" s="1" t="s">
        <v>8</v>
      </c>
      <c r="AC1" s="1" t="s">
        <v>1</v>
      </c>
      <c r="AD1" s="1" t="s">
        <v>2</v>
      </c>
      <c r="AE1" s="1" t="s">
        <v>3</v>
      </c>
      <c r="AF1" s="1" t="s">
        <v>4</v>
      </c>
      <c r="AG1" s="1" t="s">
        <v>5</v>
      </c>
      <c r="AH1" s="1" t="s">
        <v>6</v>
      </c>
      <c r="AI1" s="1" t="s">
        <v>7</v>
      </c>
      <c r="AJ1" s="1" t="s">
        <v>8</v>
      </c>
      <c r="AK1" s="1" t="s">
        <v>0</v>
      </c>
      <c r="AL1" s="1" t="s">
        <v>1</v>
      </c>
      <c r="AM1" s="1" t="s">
        <v>2</v>
      </c>
      <c r="AN1" s="1" t="s">
        <v>3</v>
      </c>
      <c r="AO1" s="1" t="s">
        <v>4</v>
      </c>
      <c r="AP1" s="1" t="s">
        <v>5</v>
      </c>
      <c r="AQ1" s="1" t="s">
        <v>6</v>
      </c>
      <c r="AR1" s="1" t="s">
        <v>7</v>
      </c>
      <c r="AS1" s="1" t="s">
        <v>8</v>
      </c>
    </row>
    <row r="2" spans="1:45" x14ac:dyDescent="0.25">
      <c r="A2" s="1">
        <v>1</v>
      </c>
      <c r="B2">
        <v>-7.9420000000000002</v>
      </c>
      <c r="C2">
        <v>-3.0459999999999998</v>
      </c>
      <c r="D2">
        <v>0</v>
      </c>
      <c r="E2">
        <v>0</v>
      </c>
      <c r="F2">
        <v>-8.3000000000000007</v>
      </c>
      <c r="G2">
        <v>-0.23100000000000001</v>
      </c>
      <c r="H2">
        <v>0</v>
      </c>
      <c r="I2">
        <v>0</v>
      </c>
      <c r="J2">
        <f>AVERAGE(B2:B26)</f>
        <v>-8.0132599999999989</v>
      </c>
      <c r="K2">
        <v>-0.36</v>
      </c>
      <c r="L2">
        <v>0.23200000000000001</v>
      </c>
      <c r="M2">
        <v>0</v>
      </c>
      <c r="N2">
        <v>0</v>
      </c>
      <c r="O2">
        <v>-1.1870000000000001</v>
      </c>
      <c r="P2">
        <v>1.581</v>
      </c>
      <c r="Q2">
        <v>0</v>
      </c>
      <c r="R2">
        <v>0</v>
      </c>
      <c r="S2">
        <f>AVERAGE(K2:K26)</f>
        <v>-0.50810000000000011</v>
      </c>
      <c r="T2">
        <f>B2+8.01326</f>
        <v>7.1260000000000545E-2</v>
      </c>
      <c r="U2">
        <f>C2+3.30132</f>
        <v>0.25532000000000021</v>
      </c>
      <c r="V2">
        <v>0</v>
      </c>
      <c r="W2">
        <v>0</v>
      </c>
      <c r="X2">
        <f>F2+8.74182</f>
        <v>0.44181999999999988</v>
      </c>
      <c r="Y2">
        <f>G2+1.93248</f>
        <v>1.7014799999999999</v>
      </c>
      <c r="Z2">
        <v>0</v>
      </c>
      <c r="AA2">
        <v>0</v>
      </c>
      <c r="AC2">
        <f>K2+0.5081</f>
        <v>0.14810000000000001</v>
      </c>
      <c r="AD2">
        <f>L2-0.28764</f>
        <v>-5.5639999999999995E-2</v>
      </c>
      <c r="AE2">
        <v>0</v>
      </c>
      <c r="AF2">
        <v>0</v>
      </c>
      <c r="AG2">
        <f>O2+1.25888</f>
        <v>7.1879999999999944E-2</v>
      </c>
      <c r="AH2">
        <f>P2-0.28926</f>
        <v>1.2917399999999999</v>
      </c>
      <c r="AI2">
        <v>0</v>
      </c>
      <c r="AJ2">
        <v>0</v>
      </c>
      <c r="AK2" s="1">
        <v>1</v>
      </c>
      <c r="AL2">
        <f>(T2+AC2)/2</f>
        <v>0.10968000000000028</v>
      </c>
      <c r="AM2">
        <f t="shared" ref="AM2:AS2" si="0">(U2+AD2)/2</f>
        <v>9.9840000000000109E-2</v>
      </c>
      <c r="AN2">
        <f t="shared" si="0"/>
        <v>0</v>
      </c>
      <c r="AO2">
        <f t="shared" si="0"/>
        <v>0</v>
      </c>
      <c r="AP2">
        <f t="shared" si="0"/>
        <v>0.25684999999999991</v>
      </c>
      <c r="AQ2">
        <f t="shared" si="0"/>
        <v>1.49661</v>
      </c>
      <c r="AR2">
        <f t="shared" si="0"/>
        <v>0</v>
      </c>
      <c r="AS2">
        <f t="shared" si="0"/>
        <v>0</v>
      </c>
    </row>
    <row r="3" spans="1:45" x14ac:dyDescent="0.25">
      <c r="A3" s="1">
        <v>2</v>
      </c>
      <c r="B3">
        <v>-7.4823333333333331</v>
      </c>
      <c r="C3">
        <v>-2.909666666666666</v>
      </c>
      <c r="D3">
        <v>0</v>
      </c>
      <c r="E3">
        <v>0</v>
      </c>
      <c r="F3">
        <v>-8.0016666666666669</v>
      </c>
      <c r="G3">
        <v>-0.70766666666666667</v>
      </c>
      <c r="H3">
        <v>0</v>
      </c>
      <c r="I3">
        <v>0</v>
      </c>
      <c r="J3">
        <f>AVERAGE(C2:C26)</f>
        <v>-3.3013199999999996</v>
      </c>
      <c r="K3">
        <v>-0.32700000000000001</v>
      </c>
      <c r="L3">
        <v>0.22600000000000001</v>
      </c>
      <c r="M3">
        <v>0</v>
      </c>
      <c r="N3">
        <v>0</v>
      </c>
      <c r="O3">
        <v>-1.3260000000000001</v>
      </c>
      <c r="P3">
        <v>-6.7000000000000004E-2</v>
      </c>
      <c r="Q3">
        <v>0</v>
      </c>
      <c r="R3">
        <v>0</v>
      </c>
      <c r="S3">
        <f>AVERAGE(L2:L26)</f>
        <v>0.28764000000000001</v>
      </c>
      <c r="T3">
        <f t="shared" ref="T3:T28" si="1">B3+8.01326</f>
        <v>0.53092666666666766</v>
      </c>
      <c r="U3">
        <f t="shared" ref="U3:U28" si="2">C3+3.30132</f>
        <v>0.39165333333333407</v>
      </c>
      <c r="V3">
        <v>0</v>
      </c>
      <c r="W3">
        <v>0</v>
      </c>
      <c r="X3">
        <f t="shared" ref="X3:X28" si="3">F3+8.74182</f>
        <v>0.74015333333333366</v>
      </c>
      <c r="Y3">
        <f t="shared" ref="Y3:Y28" si="4">G3+1.93248</f>
        <v>1.2248133333333333</v>
      </c>
      <c r="Z3">
        <v>0</v>
      </c>
      <c r="AA3">
        <v>0</v>
      </c>
      <c r="AC3">
        <f t="shared" ref="AC3:AC28" si="5">K3+0.5081</f>
        <v>0.18109999999999998</v>
      </c>
      <c r="AD3">
        <f t="shared" ref="AD3:AD28" si="6">L3-0.28764</f>
        <v>-6.164E-2</v>
      </c>
      <c r="AE3">
        <v>0</v>
      </c>
      <c r="AF3">
        <v>0</v>
      </c>
      <c r="AG3">
        <f t="shared" ref="AG3:AG28" si="7">O3+1.25888</f>
        <v>-6.7120000000000068E-2</v>
      </c>
      <c r="AH3">
        <f t="shared" ref="AH3:AH28" si="8">P3-0.28926</f>
        <v>-0.35626000000000002</v>
      </c>
      <c r="AI3">
        <v>0</v>
      </c>
      <c r="AJ3">
        <v>0</v>
      </c>
      <c r="AK3" s="1">
        <v>2</v>
      </c>
      <c r="AL3">
        <f t="shared" ref="AL3:AL28" si="9">(T3+AC3)/2</f>
        <v>0.35601333333333385</v>
      </c>
      <c r="AM3">
        <f t="shared" ref="AM3:AM28" si="10">(U3+AD3)/2</f>
        <v>0.16500666666666702</v>
      </c>
      <c r="AN3">
        <f t="shared" ref="AN3:AN28" si="11">(V3+AE3)/2</f>
        <v>0</v>
      </c>
      <c r="AO3">
        <f t="shared" ref="AO3:AO28" si="12">(W3+AF3)/2</f>
        <v>0</v>
      </c>
      <c r="AP3">
        <f t="shared" ref="AP3:AP28" si="13">(X3+AG3)/2</f>
        <v>0.3365166666666668</v>
      </c>
      <c r="AQ3">
        <f t="shared" ref="AQ3:AQ28" si="14">(Y3+AH3)/2</f>
        <v>0.43427666666666664</v>
      </c>
      <c r="AR3">
        <f t="shared" ref="AR3:AR28" si="15">(Z3+AI3)/2</f>
        <v>0</v>
      </c>
      <c r="AS3">
        <f t="shared" ref="AS3:AS28" si="16">(AA3+AJ3)/2</f>
        <v>0</v>
      </c>
    </row>
    <row r="4" spans="1:45" x14ac:dyDescent="0.25">
      <c r="A4" s="1">
        <v>3</v>
      </c>
      <c r="B4">
        <v>-7.0226666666666668</v>
      </c>
      <c r="C4">
        <v>-2.773333333333333</v>
      </c>
      <c r="D4">
        <v>0</v>
      </c>
      <c r="E4">
        <v>0</v>
      </c>
      <c r="F4">
        <v>-7.703333333333334</v>
      </c>
      <c r="G4">
        <v>-1.184333333333333</v>
      </c>
      <c r="H4">
        <v>0</v>
      </c>
      <c r="I4">
        <v>0</v>
      </c>
      <c r="K4">
        <v>-0.114</v>
      </c>
      <c r="L4">
        <v>-3.9E-2</v>
      </c>
      <c r="M4">
        <v>0</v>
      </c>
      <c r="N4">
        <v>0</v>
      </c>
      <c r="O4">
        <v>-0.86</v>
      </c>
      <c r="P4">
        <v>-0.42299999999999999</v>
      </c>
      <c r="Q4">
        <v>0</v>
      </c>
      <c r="R4">
        <v>0</v>
      </c>
      <c r="T4">
        <f t="shared" si="1"/>
        <v>0.99059333333333388</v>
      </c>
      <c r="U4">
        <f t="shared" si="2"/>
        <v>0.52798666666666705</v>
      </c>
      <c r="V4">
        <v>0</v>
      </c>
      <c r="W4">
        <v>0</v>
      </c>
      <c r="X4">
        <f t="shared" si="3"/>
        <v>1.0384866666666666</v>
      </c>
      <c r="Y4">
        <f t="shared" si="4"/>
        <v>0.74814666666666696</v>
      </c>
      <c r="Z4">
        <v>0</v>
      </c>
      <c r="AA4">
        <v>0</v>
      </c>
      <c r="AC4">
        <f t="shared" si="5"/>
        <v>0.39410000000000001</v>
      </c>
      <c r="AD4">
        <f t="shared" si="6"/>
        <v>-0.32663999999999999</v>
      </c>
      <c r="AE4">
        <v>0</v>
      </c>
      <c r="AF4">
        <v>0</v>
      </c>
      <c r="AG4">
        <f t="shared" si="7"/>
        <v>0.39888000000000001</v>
      </c>
      <c r="AH4">
        <f t="shared" si="8"/>
        <v>-0.71226</v>
      </c>
      <c r="AI4">
        <v>0</v>
      </c>
      <c r="AJ4">
        <v>0</v>
      </c>
      <c r="AK4" s="1">
        <v>3</v>
      </c>
      <c r="AL4">
        <f t="shared" si="9"/>
        <v>0.69234666666666689</v>
      </c>
      <c r="AM4">
        <f t="shared" si="10"/>
        <v>0.10067333333333353</v>
      </c>
      <c r="AN4">
        <f t="shared" si="11"/>
        <v>0</v>
      </c>
      <c r="AO4">
        <f t="shared" si="12"/>
        <v>0</v>
      </c>
      <c r="AP4">
        <f t="shared" si="13"/>
        <v>0.71868333333333334</v>
      </c>
      <c r="AQ4">
        <f t="shared" si="14"/>
        <v>1.7943333333333478E-2</v>
      </c>
      <c r="AR4">
        <f t="shared" si="15"/>
        <v>0</v>
      </c>
      <c r="AS4">
        <f t="shared" si="16"/>
        <v>0</v>
      </c>
    </row>
    <row r="5" spans="1:45" x14ac:dyDescent="0.25">
      <c r="A5" s="1">
        <v>4</v>
      </c>
      <c r="B5">
        <v>-6.5629999999999997</v>
      </c>
      <c r="C5">
        <v>-2.637</v>
      </c>
      <c r="D5">
        <v>0</v>
      </c>
      <c r="E5">
        <v>0</v>
      </c>
      <c r="F5">
        <v>-7.4050000000000002</v>
      </c>
      <c r="G5">
        <v>-1.661</v>
      </c>
      <c r="H5">
        <v>0</v>
      </c>
      <c r="I5">
        <v>0</v>
      </c>
      <c r="J5">
        <f>AVERAGE(F2:F26)</f>
        <v>-8.7418200000000006</v>
      </c>
      <c r="K5">
        <v>6.4000000000000001E-2</v>
      </c>
      <c r="L5">
        <v>-0.187</v>
      </c>
      <c r="M5">
        <v>0</v>
      </c>
      <c r="N5">
        <v>0</v>
      </c>
      <c r="O5">
        <v>-0.65</v>
      </c>
      <c r="P5">
        <v>-0.39600000000000002</v>
      </c>
      <c r="Q5">
        <v>0</v>
      </c>
      <c r="R5">
        <v>0</v>
      </c>
      <c r="S5">
        <f>AVERAGE(O2:O26)</f>
        <v>-1.25888</v>
      </c>
      <c r="T5">
        <f t="shared" si="1"/>
        <v>1.450260000000001</v>
      </c>
      <c r="U5">
        <f t="shared" si="2"/>
        <v>0.66432000000000002</v>
      </c>
      <c r="V5">
        <v>0</v>
      </c>
      <c r="W5">
        <v>0</v>
      </c>
      <c r="X5">
        <f t="shared" si="3"/>
        <v>1.3368200000000003</v>
      </c>
      <c r="Y5">
        <f t="shared" si="4"/>
        <v>0.27147999999999994</v>
      </c>
      <c r="Z5">
        <v>0</v>
      </c>
      <c r="AA5">
        <v>0</v>
      </c>
      <c r="AC5">
        <f t="shared" si="5"/>
        <v>0.57210000000000005</v>
      </c>
      <c r="AD5">
        <f t="shared" si="6"/>
        <v>-0.47464000000000001</v>
      </c>
      <c r="AE5">
        <v>0</v>
      </c>
      <c r="AF5">
        <v>0</v>
      </c>
      <c r="AG5">
        <f t="shared" si="7"/>
        <v>0.60887999999999998</v>
      </c>
      <c r="AH5">
        <f t="shared" si="8"/>
        <v>-0.68525999999999998</v>
      </c>
      <c r="AI5">
        <v>0</v>
      </c>
      <c r="AJ5">
        <v>0</v>
      </c>
      <c r="AK5" s="1">
        <v>4</v>
      </c>
      <c r="AL5">
        <f t="shared" si="9"/>
        <v>1.0111800000000004</v>
      </c>
      <c r="AM5">
        <f t="shared" si="10"/>
        <v>9.4840000000000008E-2</v>
      </c>
      <c r="AN5">
        <f t="shared" si="11"/>
        <v>0</v>
      </c>
      <c r="AO5">
        <f t="shared" si="12"/>
        <v>0</v>
      </c>
      <c r="AP5">
        <f t="shared" si="13"/>
        <v>0.97285000000000021</v>
      </c>
      <c r="AQ5">
        <f t="shared" si="14"/>
        <v>-0.20689000000000002</v>
      </c>
      <c r="AR5">
        <f t="shared" si="15"/>
        <v>0</v>
      </c>
      <c r="AS5">
        <f t="shared" si="16"/>
        <v>0</v>
      </c>
    </row>
    <row r="6" spans="1:45" x14ac:dyDescent="0.25">
      <c r="A6" s="1">
        <v>5</v>
      </c>
      <c r="B6">
        <v>-7.3974999999999991</v>
      </c>
      <c r="C6">
        <v>-3.1535000000000002</v>
      </c>
      <c r="D6">
        <v>0</v>
      </c>
      <c r="E6">
        <v>0</v>
      </c>
      <c r="F6">
        <v>-8.275500000000001</v>
      </c>
      <c r="G6">
        <v>-1.5905</v>
      </c>
      <c r="H6">
        <v>0</v>
      </c>
      <c r="I6">
        <v>0</v>
      </c>
      <c r="J6">
        <f>AVERAGE(G2:G26)</f>
        <v>-1.9324799999999995</v>
      </c>
      <c r="K6">
        <v>-0.92100000000000004</v>
      </c>
      <c r="L6">
        <v>0.20899999999999999</v>
      </c>
      <c r="M6">
        <v>0</v>
      </c>
      <c r="N6">
        <v>0</v>
      </c>
      <c r="O6">
        <v>-1.768</v>
      </c>
      <c r="P6">
        <v>-0.22500000000000001</v>
      </c>
      <c r="Q6">
        <v>0</v>
      </c>
      <c r="R6">
        <v>0</v>
      </c>
      <c r="S6">
        <f>AVERAGE(P2:P26)</f>
        <v>0.28925999999999996</v>
      </c>
      <c r="T6">
        <f t="shared" si="1"/>
        <v>0.61576000000000164</v>
      </c>
      <c r="U6">
        <f t="shared" si="2"/>
        <v>0.14781999999999984</v>
      </c>
      <c r="V6">
        <v>0</v>
      </c>
      <c r="W6">
        <v>0</v>
      </c>
      <c r="X6">
        <f t="shared" si="3"/>
        <v>0.46631999999999962</v>
      </c>
      <c r="Y6">
        <f t="shared" si="4"/>
        <v>0.34197999999999995</v>
      </c>
      <c r="Z6">
        <v>0</v>
      </c>
      <c r="AA6">
        <v>0</v>
      </c>
      <c r="AC6">
        <f t="shared" si="5"/>
        <v>-0.41290000000000004</v>
      </c>
      <c r="AD6">
        <f t="shared" si="6"/>
        <v>-7.8640000000000015E-2</v>
      </c>
      <c r="AE6">
        <v>0</v>
      </c>
      <c r="AF6">
        <v>0</v>
      </c>
      <c r="AG6">
        <f t="shared" si="7"/>
        <v>-0.50912000000000002</v>
      </c>
      <c r="AH6">
        <f t="shared" si="8"/>
        <v>-0.51426000000000005</v>
      </c>
      <c r="AI6">
        <v>0</v>
      </c>
      <c r="AJ6">
        <v>0</v>
      </c>
      <c r="AK6" s="1">
        <v>5</v>
      </c>
      <c r="AL6">
        <f t="shared" si="9"/>
        <v>0.1014300000000008</v>
      </c>
      <c r="AM6">
        <f t="shared" si="10"/>
        <v>3.4589999999999912E-2</v>
      </c>
      <c r="AN6">
        <f t="shared" si="11"/>
        <v>0</v>
      </c>
      <c r="AO6">
        <f t="shared" si="12"/>
        <v>0</v>
      </c>
      <c r="AP6">
        <f t="shared" si="13"/>
        <v>-2.1400000000000197E-2</v>
      </c>
      <c r="AQ6">
        <f t="shared" si="14"/>
        <v>-8.614000000000005E-2</v>
      </c>
      <c r="AR6">
        <f t="shared" si="15"/>
        <v>0</v>
      </c>
      <c r="AS6">
        <f t="shared" si="16"/>
        <v>0</v>
      </c>
    </row>
    <row r="7" spans="1:45" x14ac:dyDescent="0.25">
      <c r="A7" s="1">
        <v>6</v>
      </c>
      <c r="B7">
        <v>-8.2319999999999993</v>
      </c>
      <c r="C7">
        <v>-3.67</v>
      </c>
      <c r="D7">
        <v>0</v>
      </c>
      <c r="E7">
        <v>0</v>
      </c>
      <c r="F7">
        <v>-9.1460000000000008</v>
      </c>
      <c r="G7">
        <v>-1.52</v>
      </c>
      <c r="H7">
        <v>0</v>
      </c>
      <c r="I7">
        <v>0</v>
      </c>
      <c r="K7">
        <v>-0.61299999999999999</v>
      </c>
      <c r="L7">
        <v>0.312</v>
      </c>
      <c r="M7">
        <v>0</v>
      </c>
      <c r="N7">
        <v>0</v>
      </c>
      <c r="O7">
        <v>-1.236</v>
      </c>
      <c r="P7">
        <v>0.13900000000000001</v>
      </c>
      <c r="Q7">
        <v>0</v>
      </c>
      <c r="R7">
        <v>0</v>
      </c>
      <c r="T7">
        <f>B7+8.01326</f>
        <v>-0.2187399999999986</v>
      </c>
      <c r="U7">
        <f t="shared" si="2"/>
        <v>-0.3686799999999999</v>
      </c>
      <c r="V7">
        <v>0</v>
      </c>
      <c r="W7">
        <v>0</v>
      </c>
      <c r="X7">
        <f t="shared" si="3"/>
        <v>-0.40418000000000021</v>
      </c>
      <c r="Y7">
        <f t="shared" si="4"/>
        <v>0.41247999999999996</v>
      </c>
      <c r="Z7">
        <v>0</v>
      </c>
      <c r="AA7">
        <v>0</v>
      </c>
      <c r="AC7">
        <f t="shared" si="5"/>
        <v>-0.10489999999999999</v>
      </c>
      <c r="AD7">
        <f t="shared" si="6"/>
        <v>2.4359999999999993E-2</v>
      </c>
      <c r="AE7">
        <v>0</v>
      </c>
      <c r="AF7">
        <v>0</v>
      </c>
      <c r="AG7">
        <f t="shared" si="7"/>
        <v>2.2880000000000011E-2</v>
      </c>
      <c r="AH7">
        <f t="shared" si="8"/>
        <v>-0.15026</v>
      </c>
      <c r="AI7">
        <v>0</v>
      </c>
      <c r="AJ7">
        <v>0</v>
      </c>
      <c r="AK7" s="1">
        <v>6</v>
      </c>
      <c r="AL7">
        <f t="shared" si="9"/>
        <v>-0.1618199999999993</v>
      </c>
      <c r="AM7">
        <f t="shared" si="10"/>
        <v>-0.17215999999999995</v>
      </c>
      <c r="AN7">
        <f t="shared" si="11"/>
        <v>0</v>
      </c>
      <c r="AO7">
        <f t="shared" si="12"/>
        <v>0</v>
      </c>
      <c r="AP7">
        <f t="shared" si="13"/>
        <v>-0.1906500000000001</v>
      </c>
      <c r="AQ7">
        <f t="shared" si="14"/>
        <v>0.13110999999999998</v>
      </c>
      <c r="AR7">
        <f t="shared" si="15"/>
        <v>0</v>
      </c>
      <c r="AS7">
        <f t="shared" si="16"/>
        <v>0</v>
      </c>
    </row>
    <row r="8" spans="1:45" x14ac:dyDescent="0.25">
      <c r="A8" s="1">
        <v>7</v>
      </c>
      <c r="B8">
        <v>-8.2484999999999999</v>
      </c>
      <c r="C8">
        <v>-3.6230000000000002</v>
      </c>
      <c r="D8">
        <v>0</v>
      </c>
      <c r="E8">
        <v>0</v>
      </c>
      <c r="F8">
        <v>-9.1065000000000005</v>
      </c>
      <c r="G8">
        <v>-2.1680000000000001</v>
      </c>
      <c r="H8">
        <v>0</v>
      </c>
      <c r="I8">
        <v>0</v>
      </c>
      <c r="K8">
        <v>-0.17899999999999999</v>
      </c>
      <c r="L8">
        <v>8.2000000000000003E-2</v>
      </c>
      <c r="M8">
        <v>0</v>
      </c>
      <c r="N8">
        <v>0</v>
      </c>
      <c r="O8">
        <v>-0.89300000000000002</v>
      </c>
      <c r="P8">
        <v>0.874</v>
      </c>
      <c r="Q8">
        <v>0</v>
      </c>
      <c r="R8">
        <v>0</v>
      </c>
      <c r="T8">
        <f t="shared" si="1"/>
        <v>-0.23523999999999923</v>
      </c>
      <c r="U8">
        <f t="shared" si="2"/>
        <v>-0.32168000000000019</v>
      </c>
      <c r="V8">
        <v>0</v>
      </c>
      <c r="W8">
        <v>0</v>
      </c>
      <c r="X8">
        <f t="shared" si="3"/>
        <v>-0.36467999999999989</v>
      </c>
      <c r="Y8">
        <f t="shared" si="4"/>
        <v>-0.23552000000000017</v>
      </c>
      <c r="Z8">
        <v>0</v>
      </c>
      <c r="AA8">
        <v>0</v>
      </c>
      <c r="AC8">
        <f>K8+0.5081</f>
        <v>0.3291</v>
      </c>
      <c r="AD8">
        <f>L8-0.28764</f>
        <v>-0.20563999999999999</v>
      </c>
      <c r="AE8">
        <v>0</v>
      </c>
      <c r="AF8">
        <v>0</v>
      </c>
      <c r="AG8">
        <f t="shared" si="7"/>
        <v>0.36587999999999998</v>
      </c>
      <c r="AH8">
        <f t="shared" si="8"/>
        <v>0.58474000000000004</v>
      </c>
      <c r="AI8">
        <v>0</v>
      </c>
      <c r="AJ8">
        <v>0</v>
      </c>
      <c r="AK8" s="1">
        <v>7</v>
      </c>
      <c r="AL8">
        <f t="shared" si="9"/>
        <v>4.6930000000000388E-2</v>
      </c>
      <c r="AM8">
        <f t="shared" si="10"/>
        <v>-0.26366000000000012</v>
      </c>
      <c r="AN8">
        <f t="shared" si="11"/>
        <v>0</v>
      </c>
      <c r="AO8">
        <f t="shared" si="12"/>
        <v>0</v>
      </c>
      <c r="AP8">
        <f t="shared" si="13"/>
        <v>6.0000000000004494E-4</v>
      </c>
      <c r="AQ8">
        <f t="shared" si="14"/>
        <v>0.17460999999999993</v>
      </c>
      <c r="AR8">
        <f t="shared" si="15"/>
        <v>0</v>
      </c>
      <c r="AS8">
        <f t="shared" si="16"/>
        <v>0</v>
      </c>
    </row>
    <row r="9" spans="1:45" x14ac:dyDescent="0.25">
      <c r="A9" s="1">
        <v>8</v>
      </c>
      <c r="B9">
        <v>-8.2650000000000006</v>
      </c>
      <c r="C9">
        <v>-3.5760000000000001</v>
      </c>
      <c r="D9">
        <v>0</v>
      </c>
      <c r="E9">
        <v>0</v>
      </c>
      <c r="F9">
        <v>-9.0670000000000002</v>
      </c>
      <c r="G9">
        <v>-2.8159999999999998</v>
      </c>
      <c r="H9">
        <v>0</v>
      </c>
      <c r="I9">
        <v>0</v>
      </c>
      <c r="K9">
        <v>-0.35199999999999998</v>
      </c>
      <c r="L9">
        <v>0.215</v>
      </c>
      <c r="M9">
        <v>0</v>
      </c>
      <c r="N9">
        <v>0</v>
      </c>
      <c r="O9">
        <v>-1.2410000000000001</v>
      </c>
      <c r="P9">
        <v>-0.35499999999999998</v>
      </c>
      <c r="Q9">
        <v>0</v>
      </c>
      <c r="R9">
        <v>0</v>
      </c>
      <c r="T9">
        <f t="shared" si="1"/>
        <v>-0.25173999999999985</v>
      </c>
      <c r="U9">
        <f t="shared" si="2"/>
        <v>-0.27468000000000004</v>
      </c>
      <c r="V9">
        <v>0</v>
      </c>
      <c r="W9">
        <v>0</v>
      </c>
      <c r="X9">
        <f t="shared" si="3"/>
        <v>-0.32517999999999958</v>
      </c>
      <c r="Y9">
        <f t="shared" si="4"/>
        <v>-0.88351999999999986</v>
      </c>
      <c r="Z9">
        <v>0</v>
      </c>
      <c r="AA9">
        <v>0</v>
      </c>
      <c r="AC9">
        <f t="shared" si="5"/>
        <v>0.15610000000000002</v>
      </c>
      <c r="AD9">
        <f t="shared" si="6"/>
        <v>-7.264000000000001E-2</v>
      </c>
      <c r="AE9">
        <v>0</v>
      </c>
      <c r="AF9">
        <v>0</v>
      </c>
      <c r="AG9">
        <f t="shared" si="7"/>
        <v>1.7879999999999896E-2</v>
      </c>
      <c r="AH9">
        <f t="shared" si="8"/>
        <v>-0.64426000000000005</v>
      </c>
      <c r="AI9">
        <v>0</v>
      </c>
      <c r="AJ9">
        <v>0</v>
      </c>
      <c r="AK9" s="1">
        <v>8</v>
      </c>
      <c r="AL9">
        <f t="shared" si="9"/>
        <v>-4.7819999999999918E-2</v>
      </c>
      <c r="AM9">
        <f t="shared" si="10"/>
        <v>-0.17366000000000004</v>
      </c>
      <c r="AN9">
        <f t="shared" si="11"/>
        <v>0</v>
      </c>
      <c r="AO9">
        <f t="shared" si="12"/>
        <v>0</v>
      </c>
      <c r="AP9">
        <f t="shared" si="13"/>
        <v>-0.15364999999999984</v>
      </c>
      <c r="AQ9">
        <f t="shared" si="14"/>
        <v>-0.76388999999999996</v>
      </c>
      <c r="AR9">
        <f t="shared" si="15"/>
        <v>0</v>
      </c>
      <c r="AS9">
        <f t="shared" si="16"/>
        <v>0</v>
      </c>
    </row>
    <row r="10" spans="1:45" x14ac:dyDescent="0.25">
      <c r="A10" s="1">
        <v>9</v>
      </c>
      <c r="B10">
        <v>-8.1852499999999999</v>
      </c>
      <c r="C10">
        <v>-3.5720000000000001</v>
      </c>
      <c r="D10">
        <v>0</v>
      </c>
      <c r="E10">
        <v>0</v>
      </c>
      <c r="F10">
        <v>-8.9359999999999999</v>
      </c>
      <c r="G10">
        <v>-2.7269999999999999</v>
      </c>
      <c r="H10">
        <v>0</v>
      </c>
      <c r="I10">
        <v>0</v>
      </c>
      <c r="K10">
        <v>-0.35899999999999999</v>
      </c>
      <c r="L10">
        <v>0.32750000000000001</v>
      </c>
      <c r="M10">
        <v>0</v>
      </c>
      <c r="N10">
        <v>0</v>
      </c>
      <c r="O10">
        <v>-1.0325</v>
      </c>
      <c r="P10">
        <v>0.16350000000000001</v>
      </c>
      <c r="Q10">
        <v>0</v>
      </c>
      <c r="R10">
        <v>0</v>
      </c>
      <c r="T10">
        <f t="shared" si="1"/>
        <v>-0.1719899999999992</v>
      </c>
      <c r="U10">
        <f t="shared" si="2"/>
        <v>-0.27068000000000003</v>
      </c>
      <c r="V10">
        <v>0</v>
      </c>
      <c r="W10">
        <v>0</v>
      </c>
      <c r="X10">
        <f t="shared" si="3"/>
        <v>-0.19417999999999935</v>
      </c>
      <c r="Y10">
        <f t="shared" si="4"/>
        <v>-0.79451999999999989</v>
      </c>
      <c r="Z10">
        <v>0</v>
      </c>
      <c r="AA10">
        <v>0</v>
      </c>
      <c r="AC10">
        <f t="shared" si="5"/>
        <v>0.14910000000000001</v>
      </c>
      <c r="AD10">
        <f t="shared" si="6"/>
        <v>3.9860000000000007E-2</v>
      </c>
      <c r="AE10">
        <v>0</v>
      </c>
      <c r="AF10">
        <v>0</v>
      </c>
      <c r="AG10">
        <f t="shared" si="7"/>
        <v>0.22638000000000003</v>
      </c>
      <c r="AH10">
        <f t="shared" si="8"/>
        <v>-0.12576000000000001</v>
      </c>
      <c r="AI10">
        <v>0</v>
      </c>
      <c r="AJ10">
        <v>0</v>
      </c>
      <c r="AK10" s="1">
        <v>9</v>
      </c>
      <c r="AL10">
        <f t="shared" si="9"/>
        <v>-1.1444999999999594E-2</v>
      </c>
      <c r="AM10">
        <f t="shared" si="10"/>
        <v>-0.11541000000000001</v>
      </c>
      <c r="AN10">
        <f t="shared" si="11"/>
        <v>0</v>
      </c>
      <c r="AO10">
        <f t="shared" si="12"/>
        <v>0</v>
      </c>
      <c r="AP10">
        <f t="shared" si="13"/>
        <v>1.6100000000000336E-2</v>
      </c>
      <c r="AQ10">
        <f t="shared" si="14"/>
        <v>-0.46013999999999994</v>
      </c>
      <c r="AR10">
        <f t="shared" si="15"/>
        <v>0</v>
      </c>
      <c r="AS10">
        <f t="shared" si="16"/>
        <v>0</v>
      </c>
    </row>
    <row r="11" spans="1:45" x14ac:dyDescent="0.25">
      <c r="A11" s="1">
        <v>10</v>
      </c>
      <c r="B11">
        <v>-8.1054999999999993</v>
      </c>
      <c r="C11">
        <v>-3.5680000000000001</v>
      </c>
      <c r="D11">
        <v>0</v>
      </c>
      <c r="E11">
        <v>0</v>
      </c>
      <c r="F11">
        <v>-8.8049999999999997</v>
      </c>
      <c r="G11">
        <v>-2.6379999999999999</v>
      </c>
      <c r="H11">
        <v>0</v>
      </c>
      <c r="I11">
        <v>0</v>
      </c>
      <c r="K11">
        <v>-0.36599999999999999</v>
      </c>
      <c r="L11">
        <v>0.44</v>
      </c>
      <c r="M11">
        <v>0</v>
      </c>
      <c r="N11">
        <v>0</v>
      </c>
      <c r="O11">
        <v>-0.82399999999999995</v>
      </c>
      <c r="P11">
        <v>0.68200000000000005</v>
      </c>
      <c r="Q11">
        <v>0</v>
      </c>
      <c r="R11">
        <v>0</v>
      </c>
      <c r="T11">
        <f t="shared" si="1"/>
        <v>-9.2239999999998545E-2</v>
      </c>
      <c r="U11">
        <f t="shared" si="2"/>
        <v>-0.26668000000000003</v>
      </c>
      <c r="V11">
        <v>0</v>
      </c>
      <c r="W11">
        <v>0</v>
      </c>
      <c r="X11">
        <f t="shared" si="3"/>
        <v>-6.3179999999999126E-2</v>
      </c>
      <c r="Y11">
        <f t="shared" si="4"/>
        <v>-0.70551999999999992</v>
      </c>
      <c r="Z11">
        <v>0</v>
      </c>
      <c r="AA11">
        <v>0</v>
      </c>
      <c r="AC11">
        <f t="shared" si="5"/>
        <v>0.1421</v>
      </c>
      <c r="AD11">
        <f t="shared" si="6"/>
        <v>0.15236</v>
      </c>
      <c r="AE11">
        <v>0</v>
      </c>
      <c r="AF11">
        <v>0</v>
      </c>
      <c r="AG11">
        <f t="shared" si="7"/>
        <v>0.43488000000000004</v>
      </c>
      <c r="AH11">
        <f t="shared" si="8"/>
        <v>0.39274000000000003</v>
      </c>
      <c r="AI11">
        <v>0</v>
      </c>
      <c r="AJ11">
        <v>0</v>
      </c>
      <c r="AK11" s="1">
        <v>10</v>
      </c>
      <c r="AL11">
        <f t="shared" si="9"/>
        <v>2.4930000000000729E-2</v>
      </c>
      <c r="AM11">
        <f t="shared" si="10"/>
        <v>-5.7160000000000016E-2</v>
      </c>
      <c r="AN11">
        <f t="shared" si="11"/>
        <v>0</v>
      </c>
      <c r="AO11">
        <f t="shared" si="12"/>
        <v>0</v>
      </c>
      <c r="AP11">
        <f t="shared" si="13"/>
        <v>0.18585000000000046</v>
      </c>
      <c r="AQ11">
        <f t="shared" si="14"/>
        <v>-0.15638999999999995</v>
      </c>
      <c r="AR11">
        <f t="shared" si="15"/>
        <v>0</v>
      </c>
      <c r="AS11">
        <f t="shared" si="16"/>
        <v>0</v>
      </c>
    </row>
    <row r="12" spans="1:45" x14ac:dyDescent="0.25">
      <c r="A12" s="1">
        <v>11</v>
      </c>
      <c r="B12">
        <v>-8.0257500000000004</v>
      </c>
      <c r="C12">
        <v>-3.5640000000000001</v>
      </c>
      <c r="D12">
        <v>0</v>
      </c>
      <c r="E12">
        <v>0</v>
      </c>
      <c r="F12">
        <v>-8.6739999999999995</v>
      </c>
      <c r="G12">
        <v>-2.5489999999999999</v>
      </c>
      <c r="H12">
        <v>0</v>
      </c>
      <c r="I12">
        <v>0</v>
      </c>
      <c r="K12">
        <v>-0.436</v>
      </c>
      <c r="L12">
        <v>4.2999999999999997E-2</v>
      </c>
      <c r="M12">
        <v>0</v>
      </c>
      <c r="N12">
        <v>0</v>
      </c>
      <c r="O12">
        <v>-1.1259999999999999</v>
      </c>
      <c r="P12">
        <v>0.57699999999999996</v>
      </c>
      <c r="Q12">
        <v>0</v>
      </c>
      <c r="R12">
        <v>0</v>
      </c>
      <c r="T12">
        <f t="shared" si="1"/>
        <v>-1.2489999999999668E-2</v>
      </c>
      <c r="U12">
        <f t="shared" si="2"/>
        <v>-0.26268000000000002</v>
      </c>
      <c r="V12">
        <v>0</v>
      </c>
      <c r="W12">
        <v>0</v>
      </c>
      <c r="X12">
        <f t="shared" si="3"/>
        <v>6.7820000000001102E-2</v>
      </c>
      <c r="Y12">
        <f t="shared" si="4"/>
        <v>-0.61651999999999996</v>
      </c>
      <c r="Z12">
        <v>0</v>
      </c>
      <c r="AA12">
        <v>0</v>
      </c>
      <c r="AC12">
        <f t="shared" si="5"/>
        <v>7.2099999999999997E-2</v>
      </c>
      <c r="AD12">
        <f t="shared" si="6"/>
        <v>-0.24464000000000002</v>
      </c>
      <c r="AE12">
        <v>0</v>
      </c>
      <c r="AF12">
        <v>0</v>
      </c>
      <c r="AG12">
        <f t="shared" si="7"/>
        <v>0.13288000000000011</v>
      </c>
      <c r="AH12">
        <f t="shared" si="8"/>
        <v>0.28773999999999994</v>
      </c>
      <c r="AI12">
        <v>0</v>
      </c>
      <c r="AJ12">
        <v>0</v>
      </c>
      <c r="AK12" s="1">
        <v>11</v>
      </c>
      <c r="AL12">
        <f t="shared" si="9"/>
        <v>2.9805000000000165E-2</v>
      </c>
      <c r="AM12">
        <f t="shared" si="10"/>
        <v>-0.25366</v>
      </c>
      <c r="AN12">
        <f t="shared" si="11"/>
        <v>0</v>
      </c>
      <c r="AO12">
        <f t="shared" si="12"/>
        <v>0</v>
      </c>
      <c r="AP12">
        <f t="shared" si="13"/>
        <v>0.10035000000000061</v>
      </c>
      <c r="AQ12">
        <f t="shared" si="14"/>
        <v>-0.16439000000000001</v>
      </c>
      <c r="AR12">
        <f t="shared" si="15"/>
        <v>0</v>
      </c>
      <c r="AS12">
        <f t="shared" si="16"/>
        <v>0</v>
      </c>
    </row>
    <row r="13" spans="1:45" x14ac:dyDescent="0.25">
      <c r="A13" s="1">
        <v>12</v>
      </c>
      <c r="B13">
        <v>-7.9459999999999997</v>
      </c>
      <c r="C13">
        <v>-3.56</v>
      </c>
      <c r="D13">
        <v>0</v>
      </c>
      <c r="E13">
        <v>0</v>
      </c>
      <c r="F13">
        <v>-8.5429999999999993</v>
      </c>
      <c r="G13">
        <v>-2.46</v>
      </c>
      <c r="H13">
        <v>0</v>
      </c>
      <c r="I13">
        <v>0</v>
      </c>
      <c r="K13">
        <v>-0.67700000000000005</v>
      </c>
      <c r="L13">
        <v>0.51600000000000001</v>
      </c>
      <c r="M13">
        <v>0</v>
      </c>
      <c r="N13">
        <v>0</v>
      </c>
      <c r="O13">
        <v>-1.393</v>
      </c>
      <c r="P13">
        <v>0.64900000000000002</v>
      </c>
      <c r="Q13">
        <v>0</v>
      </c>
      <c r="R13">
        <v>0</v>
      </c>
      <c r="T13">
        <f t="shared" si="1"/>
        <v>6.7260000000000986E-2</v>
      </c>
      <c r="U13">
        <f t="shared" si="2"/>
        <v>-0.25868000000000002</v>
      </c>
      <c r="V13">
        <v>0</v>
      </c>
      <c r="W13">
        <v>0</v>
      </c>
      <c r="X13">
        <f t="shared" si="3"/>
        <v>0.19882000000000133</v>
      </c>
      <c r="Y13">
        <f t="shared" si="4"/>
        <v>-0.52751999999999999</v>
      </c>
      <c r="Z13">
        <v>0</v>
      </c>
      <c r="AA13">
        <v>0</v>
      </c>
      <c r="AC13">
        <f t="shared" si="5"/>
        <v>-0.16890000000000005</v>
      </c>
      <c r="AD13">
        <f t="shared" si="6"/>
        <v>0.22836000000000001</v>
      </c>
      <c r="AE13">
        <v>0</v>
      </c>
      <c r="AF13">
        <v>0</v>
      </c>
      <c r="AG13">
        <f t="shared" si="7"/>
        <v>-0.13412000000000002</v>
      </c>
      <c r="AH13">
        <f t="shared" si="8"/>
        <v>0.35974</v>
      </c>
      <c r="AI13">
        <v>0</v>
      </c>
      <c r="AJ13">
        <v>0</v>
      </c>
      <c r="AK13" s="1">
        <v>12</v>
      </c>
      <c r="AL13">
        <f t="shared" si="9"/>
        <v>-5.0819999999999532E-2</v>
      </c>
      <c r="AM13">
        <f t="shared" si="10"/>
        <v>-1.5160000000000007E-2</v>
      </c>
      <c r="AN13">
        <f t="shared" si="11"/>
        <v>0</v>
      </c>
      <c r="AO13">
        <f t="shared" si="12"/>
        <v>0</v>
      </c>
      <c r="AP13">
        <f t="shared" si="13"/>
        <v>3.2350000000000656E-2</v>
      </c>
      <c r="AQ13">
        <f t="shared" si="14"/>
        <v>-8.3889999999999992E-2</v>
      </c>
      <c r="AR13">
        <f t="shared" si="15"/>
        <v>0</v>
      </c>
      <c r="AS13">
        <f t="shared" si="16"/>
        <v>0</v>
      </c>
    </row>
    <row r="14" spans="1:45" x14ac:dyDescent="0.25">
      <c r="A14" s="1">
        <v>13</v>
      </c>
      <c r="B14">
        <v>-7.9726666666666661</v>
      </c>
      <c r="C14">
        <v>-3.5175000000000001</v>
      </c>
      <c r="D14">
        <v>0</v>
      </c>
      <c r="E14">
        <v>0</v>
      </c>
      <c r="F14">
        <v>-8.6361666666666661</v>
      </c>
      <c r="G14">
        <v>-2.401666666666666</v>
      </c>
      <c r="H14">
        <v>0</v>
      </c>
      <c r="I14">
        <v>0</v>
      </c>
      <c r="K14">
        <v>-1.177</v>
      </c>
      <c r="L14">
        <v>0.63600000000000001</v>
      </c>
      <c r="M14">
        <v>0</v>
      </c>
      <c r="N14">
        <v>0</v>
      </c>
      <c r="O14">
        <v>-1.536</v>
      </c>
      <c r="P14">
        <v>1.2E-2</v>
      </c>
      <c r="Q14">
        <v>0</v>
      </c>
      <c r="R14">
        <v>0</v>
      </c>
      <c r="T14">
        <f t="shared" si="1"/>
        <v>4.0593333333334591E-2</v>
      </c>
      <c r="U14">
        <f t="shared" si="2"/>
        <v>-0.21618000000000004</v>
      </c>
      <c r="V14">
        <v>0</v>
      </c>
      <c r="W14">
        <v>0</v>
      </c>
      <c r="X14">
        <f t="shared" si="3"/>
        <v>0.10565333333333449</v>
      </c>
      <c r="Y14">
        <f t="shared" si="4"/>
        <v>-0.46918666666666597</v>
      </c>
      <c r="Z14">
        <v>0</v>
      </c>
      <c r="AA14">
        <v>0</v>
      </c>
      <c r="AC14">
        <f t="shared" si="5"/>
        <v>-0.66890000000000005</v>
      </c>
      <c r="AD14">
        <f t="shared" si="6"/>
        <v>0.34836</v>
      </c>
      <c r="AE14">
        <v>0</v>
      </c>
      <c r="AF14">
        <v>0</v>
      </c>
      <c r="AG14">
        <f t="shared" si="7"/>
        <v>-0.27712000000000003</v>
      </c>
      <c r="AH14">
        <f t="shared" si="8"/>
        <v>-0.27726000000000001</v>
      </c>
      <c r="AI14">
        <v>0</v>
      </c>
      <c r="AJ14">
        <v>0</v>
      </c>
      <c r="AK14" s="1">
        <v>13</v>
      </c>
      <c r="AL14">
        <f t="shared" si="9"/>
        <v>-0.31415333333333273</v>
      </c>
      <c r="AM14">
        <f t="shared" si="10"/>
        <v>6.6089999999999982E-2</v>
      </c>
      <c r="AN14">
        <f t="shared" si="11"/>
        <v>0</v>
      </c>
      <c r="AO14">
        <f t="shared" si="12"/>
        <v>0</v>
      </c>
      <c r="AP14">
        <f t="shared" si="13"/>
        <v>-8.5733333333332773E-2</v>
      </c>
      <c r="AQ14">
        <f t="shared" si="14"/>
        <v>-0.37322333333333302</v>
      </c>
      <c r="AR14">
        <f t="shared" si="15"/>
        <v>0</v>
      </c>
      <c r="AS14">
        <f t="shared" si="16"/>
        <v>0</v>
      </c>
    </row>
    <row r="15" spans="1:45" x14ac:dyDescent="0.25">
      <c r="A15" s="1">
        <v>14</v>
      </c>
      <c r="B15">
        <v>-7.9993333333333334</v>
      </c>
      <c r="C15">
        <v>-3.4750000000000001</v>
      </c>
      <c r="D15">
        <v>0</v>
      </c>
      <c r="E15">
        <v>0</v>
      </c>
      <c r="F15">
        <v>-8.7293333333333329</v>
      </c>
      <c r="G15">
        <v>-2.3433333333333328</v>
      </c>
      <c r="H15">
        <v>0</v>
      </c>
      <c r="I15">
        <v>0</v>
      </c>
      <c r="K15">
        <v>-0.871</v>
      </c>
      <c r="L15">
        <v>0.87</v>
      </c>
      <c r="M15">
        <v>0</v>
      </c>
      <c r="N15">
        <v>0</v>
      </c>
      <c r="O15">
        <v>-2.0270000000000001</v>
      </c>
      <c r="P15">
        <v>0.23899999999999999</v>
      </c>
      <c r="Q15">
        <v>0</v>
      </c>
      <c r="R15">
        <v>0</v>
      </c>
      <c r="T15">
        <f t="shared" si="1"/>
        <v>1.3926666666667309E-2</v>
      </c>
      <c r="U15">
        <f t="shared" si="2"/>
        <v>-0.17368000000000006</v>
      </c>
      <c r="V15">
        <v>0</v>
      </c>
      <c r="W15">
        <v>0</v>
      </c>
      <c r="X15">
        <f t="shared" si="3"/>
        <v>1.2486666666667645E-2</v>
      </c>
      <c r="Y15">
        <f t="shared" si="4"/>
        <v>-0.41085333333333285</v>
      </c>
      <c r="Z15">
        <v>0</v>
      </c>
      <c r="AA15">
        <v>0</v>
      </c>
      <c r="AC15">
        <f t="shared" si="5"/>
        <v>-0.3629</v>
      </c>
      <c r="AD15">
        <f t="shared" si="6"/>
        <v>0.58235999999999999</v>
      </c>
      <c r="AE15">
        <v>0</v>
      </c>
      <c r="AF15">
        <v>0</v>
      </c>
      <c r="AG15">
        <f t="shared" si="7"/>
        <v>-0.76812000000000014</v>
      </c>
      <c r="AH15">
        <f t="shared" si="8"/>
        <v>-5.0260000000000027E-2</v>
      </c>
      <c r="AI15">
        <v>0</v>
      </c>
      <c r="AJ15">
        <v>0</v>
      </c>
      <c r="AK15" s="1">
        <v>14</v>
      </c>
      <c r="AL15">
        <f t="shared" si="9"/>
        <v>-0.17448666666666635</v>
      </c>
      <c r="AM15">
        <f t="shared" si="10"/>
        <v>0.20433999999999997</v>
      </c>
      <c r="AN15">
        <f t="shared" si="11"/>
        <v>0</v>
      </c>
      <c r="AO15">
        <f t="shared" si="12"/>
        <v>0</v>
      </c>
      <c r="AP15">
        <f t="shared" si="13"/>
        <v>-0.37781666666666625</v>
      </c>
      <c r="AQ15">
        <f t="shared" si="14"/>
        <v>-0.23055666666666644</v>
      </c>
      <c r="AR15">
        <f t="shared" si="15"/>
        <v>0</v>
      </c>
      <c r="AS15">
        <f t="shared" si="16"/>
        <v>0</v>
      </c>
    </row>
    <row r="16" spans="1:45" x14ac:dyDescent="0.25">
      <c r="A16" s="1">
        <v>15</v>
      </c>
      <c r="B16">
        <v>-8.0259999999999998</v>
      </c>
      <c r="C16">
        <v>-3.4325000000000001</v>
      </c>
      <c r="D16">
        <v>0</v>
      </c>
      <c r="E16">
        <v>0</v>
      </c>
      <c r="F16">
        <v>-8.8224999999999998</v>
      </c>
      <c r="G16">
        <v>-2.2850000000000001</v>
      </c>
      <c r="H16">
        <v>0</v>
      </c>
      <c r="I16">
        <v>0</v>
      </c>
      <c r="K16">
        <v>-0.47249999999999998</v>
      </c>
      <c r="L16">
        <v>0.30249999999999999</v>
      </c>
      <c r="M16">
        <v>0</v>
      </c>
      <c r="N16">
        <v>0</v>
      </c>
      <c r="O16">
        <v>-1.4930000000000001</v>
      </c>
      <c r="P16">
        <v>-0.2485</v>
      </c>
      <c r="Q16">
        <v>0</v>
      </c>
      <c r="R16">
        <v>0</v>
      </c>
      <c r="T16">
        <f t="shared" si="1"/>
        <v>-1.2739999999999085E-2</v>
      </c>
      <c r="U16">
        <f t="shared" si="2"/>
        <v>-0.13118000000000007</v>
      </c>
      <c r="V16">
        <v>0</v>
      </c>
      <c r="W16">
        <v>0</v>
      </c>
      <c r="X16">
        <f t="shared" si="3"/>
        <v>-8.0679999999999197E-2</v>
      </c>
      <c r="Y16">
        <f t="shared" si="4"/>
        <v>-0.35252000000000017</v>
      </c>
      <c r="Z16">
        <v>0</v>
      </c>
      <c r="AA16">
        <v>0</v>
      </c>
      <c r="AC16">
        <f t="shared" si="5"/>
        <v>3.5600000000000021E-2</v>
      </c>
      <c r="AD16">
        <f t="shared" si="6"/>
        <v>1.4859999999999984E-2</v>
      </c>
      <c r="AE16">
        <v>0</v>
      </c>
      <c r="AF16">
        <v>0</v>
      </c>
      <c r="AG16">
        <f t="shared" si="7"/>
        <v>-0.23412000000000011</v>
      </c>
      <c r="AH16">
        <f t="shared" si="8"/>
        <v>-0.53776000000000002</v>
      </c>
      <c r="AI16">
        <v>0</v>
      </c>
      <c r="AJ16">
        <v>0</v>
      </c>
      <c r="AK16" s="1">
        <v>15</v>
      </c>
      <c r="AL16">
        <f t="shared" si="9"/>
        <v>1.1430000000000468E-2</v>
      </c>
      <c r="AM16">
        <f t="shared" si="10"/>
        <v>-5.8160000000000045E-2</v>
      </c>
      <c r="AN16">
        <f t="shared" si="11"/>
        <v>0</v>
      </c>
      <c r="AO16">
        <f t="shared" si="12"/>
        <v>0</v>
      </c>
      <c r="AP16">
        <f t="shared" si="13"/>
        <v>-0.15739999999999965</v>
      </c>
      <c r="AQ16">
        <f t="shared" si="14"/>
        <v>-0.44514000000000009</v>
      </c>
      <c r="AR16">
        <f t="shared" si="15"/>
        <v>0</v>
      </c>
      <c r="AS16">
        <f t="shared" si="16"/>
        <v>0</v>
      </c>
    </row>
    <row r="17" spans="1:45" x14ac:dyDescent="0.25">
      <c r="A17" s="1">
        <v>16</v>
      </c>
      <c r="B17">
        <v>-8.0526666666666671</v>
      </c>
      <c r="C17">
        <v>-3.39</v>
      </c>
      <c r="D17">
        <v>0</v>
      </c>
      <c r="E17">
        <v>0</v>
      </c>
      <c r="F17">
        <v>-8.9156666666666666</v>
      </c>
      <c r="G17">
        <v>-2.226666666666667</v>
      </c>
      <c r="H17">
        <v>0</v>
      </c>
      <c r="I17">
        <v>0</v>
      </c>
      <c r="K17">
        <v>-7.3999999999999996E-2</v>
      </c>
      <c r="L17">
        <v>-0.26500000000000001</v>
      </c>
      <c r="M17">
        <v>0</v>
      </c>
      <c r="N17">
        <v>0</v>
      </c>
      <c r="O17">
        <v>-0.95899999999999996</v>
      </c>
      <c r="P17">
        <v>-0.73599999999999999</v>
      </c>
      <c r="Q17">
        <v>0</v>
      </c>
      <c r="R17">
        <v>0</v>
      </c>
      <c r="T17">
        <f t="shared" si="1"/>
        <v>-3.9406666666666368E-2</v>
      </c>
      <c r="U17">
        <f t="shared" si="2"/>
        <v>-8.8680000000000092E-2</v>
      </c>
      <c r="V17">
        <v>0</v>
      </c>
      <c r="W17">
        <v>0</v>
      </c>
      <c r="X17">
        <f t="shared" si="3"/>
        <v>-0.17384666666666604</v>
      </c>
      <c r="Y17">
        <f t="shared" si="4"/>
        <v>-0.29418666666666704</v>
      </c>
      <c r="Z17">
        <v>0</v>
      </c>
      <c r="AA17">
        <v>0</v>
      </c>
      <c r="AC17">
        <f t="shared" si="5"/>
        <v>0.43409999999999999</v>
      </c>
      <c r="AD17">
        <f t="shared" si="6"/>
        <v>-0.55264000000000002</v>
      </c>
      <c r="AE17">
        <v>0</v>
      </c>
      <c r="AF17">
        <v>0</v>
      </c>
      <c r="AG17">
        <f t="shared" si="7"/>
        <v>0.29988000000000004</v>
      </c>
      <c r="AH17">
        <f t="shared" si="8"/>
        <v>-1.0252600000000001</v>
      </c>
      <c r="AI17">
        <v>0</v>
      </c>
      <c r="AJ17">
        <v>0</v>
      </c>
      <c r="AK17" s="1">
        <v>16</v>
      </c>
      <c r="AL17">
        <f t="shared" si="9"/>
        <v>0.19734666666666681</v>
      </c>
      <c r="AM17">
        <f t="shared" si="10"/>
        <v>-0.32066000000000006</v>
      </c>
      <c r="AN17">
        <f t="shared" si="11"/>
        <v>0</v>
      </c>
      <c r="AO17">
        <f t="shared" si="12"/>
        <v>0</v>
      </c>
      <c r="AP17">
        <f t="shared" si="13"/>
        <v>6.3016666666666998E-2</v>
      </c>
      <c r="AQ17">
        <f t="shared" si="14"/>
        <v>-0.65972333333333355</v>
      </c>
      <c r="AR17">
        <f t="shared" si="15"/>
        <v>0</v>
      </c>
      <c r="AS17">
        <f t="shared" si="16"/>
        <v>0</v>
      </c>
    </row>
    <row r="18" spans="1:45" x14ac:dyDescent="0.25">
      <c r="A18" s="1">
        <v>17</v>
      </c>
      <c r="B18">
        <v>-8.0793333333333326</v>
      </c>
      <c r="C18">
        <v>-3.3475000000000001</v>
      </c>
      <c r="D18">
        <v>0</v>
      </c>
      <c r="E18">
        <v>0</v>
      </c>
      <c r="F18">
        <v>-9.0088333333333335</v>
      </c>
      <c r="G18">
        <v>-2.168333333333333</v>
      </c>
      <c r="H18">
        <v>0</v>
      </c>
      <c r="I18">
        <v>0</v>
      </c>
      <c r="K18">
        <v>-0.88</v>
      </c>
      <c r="L18">
        <v>0.47399999999999998</v>
      </c>
      <c r="M18">
        <v>0</v>
      </c>
      <c r="N18">
        <v>0</v>
      </c>
      <c r="O18">
        <v>-1.534</v>
      </c>
      <c r="P18">
        <v>4.2000000000000003E-2</v>
      </c>
      <c r="Q18">
        <v>0</v>
      </c>
      <c r="R18">
        <v>0</v>
      </c>
      <c r="T18">
        <f t="shared" si="1"/>
        <v>-6.6073333333331874E-2</v>
      </c>
      <c r="U18">
        <f t="shared" si="2"/>
        <v>-4.618000000000011E-2</v>
      </c>
      <c r="V18">
        <v>0</v>
      </c>
      <c r="W18">
        <v>0</v>
      </c>
      <c r="X18">
        <f t="shared" si="3"/>
        <v>-0.26701333333333288</v>
      </c>
      <c r="Y18">
        <f t="shared" si="4"/>
        <v>-0.23585333333333303</v>
      </c>
      <c r="Z18">
        <v>0</v>
      </c>
      <c r="AA18">
        <v>0</v>
      </c>
      <c r="AC18">
        <f t="shared" si="5"/>
        <v>-0.37190000000000001</v>
      </c>
      <c r="AD18">
        <f t="shared" si="6"/>
        <v>0.18635999999999997</v>
      </c>
      <c r="AE18">
        <v>0</v>
      </c>
      <c r="AF18">
        <v>0</v>
      </c>
      <c r="AG18">
        <f t="shared" si="7"/>
        <v>-0.27512000000000003</v>
      </c>
      <c r="AH18">
        <f t="shared" si="8"/>
        <v>-0.24726000000000001</v>
      </c>
      <c r="AI18">
        <v>0</v>
      </c>
      <c r="AJ18">
        <v>0</v>
      </c>
      <c r="AK18" s="1">
        <v>17</v>
      </c>
      <c r="AL18">
        <f t="shared" si="9"/>
        <v>-0.21898666666666594</v>
      </c>
      <c r="AM18">
        <f t="shared" si="10"/>
        <v>7.008999999999993E-2</v>
      </c>
      <c r="AN18">
        <f t="shared" si="11"/>
        <v>0</v>
      </c>
      <c r="AO18">
        <f t="shared" si="12"/>
        <v>0</v>
      </c>
      <c r="AP18">
        <f t="shared" si="13"/>
        <v>-0.27106666666666646</v>
      </c>
      <c r="AQ18">
        <f t="shared" si="14"/>
        <v>-0.24155666666666653</v>
      </c>
      <c r="AR18">
        <f t="shared" si="15"/>
        <v>0</v>
      </c>
      <c r="AS18">
        <f t="shared" si="16"/>
        <v>0</v>
      </c>
    </row>
    <row r="19" spans="1:45" x14ac:dyDescent="0.25">
      <c r="A19" s="1">
        <v>18</v>
      </c>
      <c r="B19">
        <v>-8.1059999999999999</v>
      </c>
      <c r="C19">
        <v>-3.3050000000000002</v>
      </c>
      <c r="D19">
        <v>0</v>
      </c>
      <c r="E19">
        <v>0</v>
      </c>
      <c r="F19">
        <v>-9.1020000000000003</v>
      </c>
      <c r="G19">
        <v>-2.11</v>
      </c>
      <c r="H19">
        <v>0</v>
      </c>
      <c r="I19">
        <v>0</v>
      </c>
      <c r="K19">
        <v>-0.27600000000000002</v>
      </c>
      <c r="L19">
        <v>0.115</v>
      </c>
      <c r="M19">
        <v>0</v>
      </c>
      <c r="N19">
        <v>0</v>
      </c>
      <c r="O19">
        <v>-1.0309999999999999</v>
      </c>
      <c r="P19">
        <v>0.83099999999999996</v>
      </c>
      <c r="Q19">
        <v>0</v>
      </c>
      <c r="R19">
        <v>0</v>
      </c>
      <c r="T19">
        <f t="shared" si="1"/>
        <v>-9.2739999999999156E-2</v>
      </c>
      <c r="U19">
        <f t="shared" si="2"/>
        <v>-3.6800000000001276E-3</v>
      </c>
      <c r="V19">
        <v>0</v>
      </c>
      <c r="W19">
        <v>0</v>
      </c>
      <c r="X19">
        <f t="shared" si="3"/>
        <v>-0.36017999999999972</v>
      </c>
      <c r="Y19">
        <f t="shared" si="4"/>
        <v>-0.1775199999999999</v>
      </c>
      <c r="Z19">
        <v>0</v>
      </c>
      <c r="AA19">
        <v>0</v>
      </c>
      <c r="AC19">
        <f t="shared" si="5"/>
        <v>0.23209999999999997</v>
      </c>
      <c r="AD19">
        <f t="shared" si="6"/>
        <v>-0.17264000000000002</v>
      </c>
      <c r="AE19">
        <v>0</v>
      </c>
      <c r="AF19">
        <v>0</v>
      </c>
      <c r="AG19">
        <f t="shared" si="7"/>
        <v>0.22788000000000008</v>
      </c>
      <c r="AH19">
        <f t="shared" si="8"/>
        <v>0.54173999999999989</v>
      </c>
      <c r="AI19">
        <v>0</v>
      </c>
      <c r="AJ19">
        <v>0</v>
      </c>
      <c r="AK19" s="1">
        <v>18</v>
      </c>
      <c r="AL19">
        <f t="shared" si="9"/>
        <v>6.9680000000000408E-2</v>
      </c>
      <c r="AM19">
        <f t="shared" si="10"/>
        <v>-8.8160000000000072E-2</v>
      </c>
      <c r="AN19">
        <f t="shared" si="11"/>
        <v>0</v>
      </c>
      <c r="AO19">
        <f t="shared" si="12"/>
        <v>0</v>
      </c>
      <c r="AP19">
        <f t="shared" si="13"/>
        <v>-6.614999999999982E-2</v>
      </c>
      <c r="AQ19">
        <f t="shared" si="14"/>
        <v>0.18210999999999999</v>
      </c>
      <c r="AR19">
        <f t="shared" si="15"/>
        <v>0</v>
      </c>
      <c r="AS19">
        <f t="shared" si="16"/>
        <v>0</v>
      </c>
    </row>
    <row r="20" spans="1:45" x14ac:dyDescent="0.25">
      <c r="A20" s="1">
        <v>19</v>
      </c>
      <c r="B20">
        <v>-8.1840000000000011</v>
      </c>
      <c r="C20">
        <v>-3.198</v>
      </c>
      <c r="D20">
        <v>0</v>
      </c>
      <c r="E20">
        <v>0</v>
      </c>
      <c r="F20">
        <v>-9.0380000000000003</v>
      </c>
      <c r="G20">
        <v>-2.1084999999999998</v>
      </c>
      <c r="H20">
        <v>0</v>
      </c>
      <c r="I20">
        <v>0</v>
      </c>
      <c r="K20">
        <v>-0.36249999999999999</v>
      </c>
      <c r="L20">
        <v>0.17449999999999999</v>
      </c>
      <c r="M20">
        <v>0</v>
      </c>
      <c r="N20">
        <v>0</v>
      </c>
      <c r="O20">
        <v>-1.11375</v>
      </c>
      <c r="P20">
        <v>0.78425</v>
      </c>
      <c r="Q20">
        <v>0</v>
      </c>
      <c r="R20">
        <v>0</v>
      </c>
      <c r="T20">
        <f t="shared" si="1"/>
        <v>-0.17074000000000034</v>
      </c>
      <c r="U20">
        <f t="shared" si="2"/>
        <v>0.10332000000000008</v>
      </c>
      <c r="V20">
        <v>0</v>
      </c>
      <c r="W20">
        <v>0</v>
      </c>
      <c r="X20">
        <f t="shared" si="3"/>
        <v>-0.29617999999999967</v>
      </c>
      <c r="Y20">
        <f t="shared" si="4"/>
        <v>-0.17601999999999984</v>
      </c>
      <c r="Z20">
        <v>0</v>
      </c>
      <c r="AA20">
        <v>0</v>
      </c>
      <c r="AC20">
        <f t="shared" si="5"/>
        <v>0.14560000000000001</v>
      </c>
      <c r="AD20">
        <f t="shared" si="6"/>
        <v>-0.11314000000000002</v>
      </c>
      <c r="AE20">
        <v>0</v>
      </c>
      <c r="AF20">
        <v>0</v>
      </c>
      <c r="AG20">
        <f t="shared" si="7"/>
        <v>0.14512999999999998</v>
      </c>
      <c r="AH20">
        <f t="shared" si="8"/>
        <v>0.49498999999999999</v>
      </c>
      <c r="AI20">
        <v>0</v>
      </c>
      <c r="AJ20">
        <v>0</v>
      </c>
      <c r="AK20" s="1">
        <v>19</v>
      </c>
      <c r="AL20">
        <f t="shared" si="9"/>
        <v>-1.2570000000000164E-2</v>
      </c>
      <c r="AM20">
        <f t="shared" si="10"/>
        <v>-4.9099999999999699E-3</v>
      </c>
      <c r="AN20">
        <f t="shared" si="11"/>
        <v>0</v>
      </c>
      <c r="AO20">
        <f t="shared" si="12"/>
        <v>0</v>
      </c>
      <c r="AP20">
        <f t="shared" si="13"/>
        <v>-7.5524999999999842E-2</v>
      </c>
      <c r="AQ20">
        <f t="shared" si="14"/>
        <v>0.15948500000000007</v>
      </c>
      <c r="AR20">
        <f t="shared" si="15"/>
        <v>0</v>
      </c>
      <c r="AS20">
        <f t="shared" si="16"/>
        <v>0</v>
      </c>
    </row>
    <row r="21" spans="1:45" x14ac:dyDescent="0.25">
      <c r="A21" s="1">
        <v>20</v>
      </c>
      <c r="B21">
        <v>-8.2620000000000005</v>
      </c>
      <c r="C21">
        <v>-3.0910000000000002</v>
      </c>
      <c r="D21">
        <v>0</v>
      </c>
      <c r="E21">
        <v>0</v>
      </c>
      <c r="F21">
        <v>-8.9740000000000002</v>
      </c>
      <c r="G21">
        <v>-2.1070000000000002</v>
      </c>
      <c r="H21">
        <v>0</v>
      </c>
      <c r="I21">
        <v>0</v>
      </c>
      <c r="K21">
        <v>-0.44900000000000001</v>
      </c>
      <c r="L21">
        <v>0.23400000000000001</v>
      </c>
      <c r="M21">
        <v>0</v>
      </c>
      <c r="N21">
        <v>0</v>
      </c>
      <c r="O21">
        <v>-1.1964999999999999</v>
      </c>
      <c r="P21">
        <v>0.73750000000000004</v>
      </c>
      <c r="Q21">
        <v>0</v>
      </c>
      <c r="R21">
        <v>0</v>
      </c>
      <c r="T21">
        <f t="shared" si="1"/>
        <v>-0.24873999999999974</v>
      </c>
      <c r="U21">
        <f t="shared" si="2"/>
        <v>0.21031999999999984</v>
      </c>
      <c r="V21">
        <v>0</v>
      </c>
      <c r="W21">
        <v>0</v>
      </c>
      <c r="X21">
        <f t="shared" si="3"/>
        <v>-0.23217999999999961</v>
      </c>
      <c r="Y21">
        <f t="shared" si="4"/>
        <v>-0.17452000000000023</v>
      </c>
      <c r="Z21">
        <v>0</v>
      </c>
      <c r="AA21">
        <v>0</v>
      </c>
      <c r="AC21">
        <f t="shared" si="5"/>
        <v>5.9099999999999986E-2</v>
      </c>
      <c r="AD21">
        <f t="shared" si="6"/>
        <v>-5.3639999999999993E-2</v>
      </c>
      <c r="AE21">
        <v>0</v>
      </c>
      <c r="AF21">
        <v>0</v>
      </c>
      <c r="AG21">
        <f t="shared" si="7"/>
        <v>6.2380000000000102E-2</v>
      </c>
      <c r="AH21">
        <f t="shared" si="8"/>
        <v>0.44824000000000003</v>
      </c>
      <c r="AI21">
        <v>0</v>
      </c>
      <c r="AJ21">
        <v>0</v>
      </c>
      <c r="AK21" s="1">
        <v>20</v>
      </c>
      <c r="AL21">
        <f t="shared" si="9"/>
        <v>-9.4819999999999877E-2</v>
      </c>
      <c r="AM21">
        <f t="shared" si="10"/>
        <v>7.8339999999999924E-2</v>
      </c>
      <c r="AN21">
        <f t="shared" si="11"/>
        <v>0</v>
      </c>
      <c r="AO21">
        <f t="shared" si="12"/>
        <v>0</v>
      </c>
      <c r="AP21">
        <f t="shared" si="13"/>
        <v>-8.4899999999999753E-2</v>
      </c>
      <c r="AQ21">
        <f t="shared" si="14"/>
        <v>0.1368599999999999</v>
      </c>
      <c r="AR21">
        <f t="shared" si="15"/>
        <v>0</v>
      </c>
      <c r="AS21">
        <f t="shared" si="16"/>
        <v>0</v>
      </c>
    </row>
    <row r="22" spans="1:45" x14ac:dyDescent="0.25">
      <c r="A22" s="1">
        <v>21</v>
      </c>
      <c r="B22">
        <v>-8.3236000000000008</v>
      </c>
      <c r="C22">
        <v>-3.1356000000000002</v>
      </c>
      <c r="D22">
        <v>0</v>
      </c>
      <c r="E22">
        <v>0</v>
      </c>
      <c r="F22">
        <v>-9.0063999999999993</v>
      </c>
      <c r="G22">
        <v>-1.9585999999999999</v>
      </c>
      <c r="H22">
        <v>0</v>
      </c>
      <c r="I22">
        <v>0</v>
      </c>
      <c r="K22">
        <v>-0.53549999999999998</v>
      </c>
      <c r="L22">
        <v>0.29349999999999998</v>
      </c>
      <c r="M22">
        <v>0</v>
      </c>
      <c r="N22">
        <v>0</v>
      </c>
      <c r="O22">
        <v>-1.27925</v>
      </c>
      <c r="P22">
        <v>0.69074999999999998</v>
      </c>
      <c r="Q22">
        <v>0</v>
      </c>
      <c r="R22">
        <v>0</v>
      </c>
      <c r="T22">
        <f t="shared" si="1"/>
        <v>-0.31034000000000006</v>
      </c>
      <c r="U22">
        <f t="shared" si="2"/>
        <v>0.16571999999999987</v>
      </c>
      <c r="V22">
        <v>0</v>
      </c>
      <c r="W22">
        <v>0</v>
      </c>
      <c r="X22">
        <f t="shared" si="3"/>
        <v>-0.26457999999999871</v>
      </c>
      <c r="Y22">
        <f t="shared" si="4"/>
        <v>-2.6119999999999921E-2</v>
      </c>
      <c r="Z22">
        <v>0</v>
      </c>
      <c r="AA22">
        <v>0</v>
      </c>
      <c r="AC22">
        <f t="shared" si="5"/>
        <v>-2.739999999999998E-2</v>
      </c>
      <c r="AD22">
        <f t="shared" si="6"/>
        <v>5.8599999999999763E-3</v>
      </c>
      <c r="AE22">
        <v>0</v>
      </c>
      <c r="AF22">
        <v>0</v>
      </c>
      <c r="AG22">
        <f t="shared" si="7"/>
        <v>-2.0369999999999999E-2</v>
      </c>
      <c r="AH22">
        <f t="shared" si="8"/>
        <v>0.40148999999999996</v>
      </c>
      <c r="AI22">
        <v>0</v>
      </c>
      <c r="AJ22">
        <v>0</v>
      </c>
      <c r="AK22" s="1">
        <v>21</v>
      </c>
      <c r="AL22">
        <f t="shared" si="9"/>
        <v>-0.16887000000000002</v>
      </c>
      <c r="AM22">
        <f t="shared" si="10"/>
        <v>8.5789999999999922E-2</v>
      </c>
      <c r="AN22">
        <f t="shared" si="11"/>
        <v>0</v>
      </c>
      <c r="AO22">
        <f t="shared" si="12"/>
        <v>0</v>
      </c>
      <c r="AP22">
        <f t="shared" si="13"/>
        <v>-0.14247499999999935</v>
      </c>
      <c r="AQ22">
        <f t="shared" si="14"/>
        <v>0.18768500000000002</v>
      </c>
      <c r="AR22">
        <f t="shared" si="15"/>
        <v>0</v>
      </c>
      <c r="AS22">
        <f t="shared" si="16"/>
        <v>0</v>
      </c>
    </row>
    <row r="23" spans="1:45" x14ac:dyDescent="0.25">
      <c r="A23" s="1">
        <v>22</v>
      </c>
      <c r="B23">
        <v>-8.3852000000000011</v>
      </c>
      <c r="C23">
        <v>-3.1802000000000001</v>
      </c>
      <c r="D23">
        <v>0</v>
      </c>
      <c r="E23">
        <v>0</v>
      </c>
      <c r="F23">
        <v>-9.0388000000000002</v>
      </c>
      <c r="G23">
        <v>-1.8102</v>
      </c>
      <c r="H23">
        <v>0</v>
      </c>
      <c r="I23">
        <v>0</v>
      </c>
      <c r="K23">
        <v>-0.622</v>
      </c>
      <c r="L23">
        <v>0.35299999999999998</v>
      </c>
      <c r="M23">
        <v>0</v>
      </c>
      <c r="N23">
        <v>0</v>
      </c>
      <c r="O23">
        <v>-1.3620000000000001</v>
      </c>
      <c r="P23">
        <v>0.64400000000000002</v>
      </c>
      <c r="Q23">
        <v>0</v>
      </c>
      <c r="R23">
        <v>0</v>
      </c>
      <c r="T23">
        <f t="shared" si="1"/>
        <v>-0.37194000000000038</v>
      </c>
      <c r="U23">
        <f t="shared" si="2"/>
        <v>0.12111999999999989</v>
      </c>
      <c r="V23">
        <v>0</v>
      </c>
      <c r="W23">
        <v>0</v>
      </c>
      <c r="X23">
        <f t="shared" si="3"/>
        <v>-0.29697999999999958</v>
      </c>
      <c r="Y23">
        <f t="shared" si="4"/>
        <v>0.12227999999999994</v>
      </c>
      <c r="Z23">
        <v>0</v>
      </c>
      <c r="AA23">
        <v>0</v>
      </c>
      <c r="AC23">
        <f t="shared" si="5"/>
        <v>-0.1139</v>
      </c>
      <c r="AD23">
        <f t="shared" si="6"/>
        <v>6.5359999999999974E-2</v>
      </c>
      <c r="AE23">
        <v>0</v>
      </c>
      <c r="AF23">
        <v>0</v>
      </c>
      <c r="AG23">
        <f t="shared" si="7"/>
        <v>-0.1031200000000001</v>
      </c>
      <c r="AH23">
        <f t="shared" si="8"/>
        <v>0.35474</v>
      </c>
      <c r="AI23">
        <v>0</v>
      </c>
      <c r="AJ23">
        <v>0</v>
      </c>
      <c r="AK23" s="1">
        <v>22</v>
      </c>
      <c r="AL23">
        <f t="shared" si="9"/>
        <v>-0.24292000000000019</v>
      </c>
      <c r="AM23">
        <f t="shared" si="10"/>
        <v>9.3239999999999934E-2</v>
      </c>
      <c r="AN23">
        <f t="shared" si="11"/>
        <v>0</v>
      </c>
      <c r="AO23">
        <f t="shared" si="12"/>
        <v>0</v>
      </c>
      <c r="AP23">
        <f t="shared" si="13"/>
        <v>-0.20004999999999984</v>
      </c>
      <c r="AQ23">
        <f t="shared" si="14"/>
        <v>0.23850999999999997</v>
      </c>
      <c r="AR23">
        <f t="shared" si="15"/>
        <v>0</v>
      </c>
      <c r="AS23">
        <f t="shared" si="16"/>
        <v>0</v>
      </c>
    </row>
    <row r="24" spans="1:45" x14ac:dyDescent="0.25">
      <c r="A24" s="1">
        <v>23</v>
      </c>
      <c r="B24">
        <v>-8.4467999999999996</v>
      </c>
      <c r="C24">
        <v>-3.2248000000000001</v>
      </c>
      <c r="D24">
        <v>0</v>
      </c>
      <c r="E24">
        <v>0</v>
      </c>
      <c r="F24">
        <v>-9.0711999999999993</v>
      </c>
      <c r="G24">
        <v>-1.6617999999999999</v>
      </c>
      <c r="H24">
        <v>0</v>
      </c>
      <c r="I24">
        <v>0</v>
      </c>
      <c r="K24">
        <v>-1.341</v>
      </c>
      <c r="L24">
        <v>0.88700000000000001</v>
      </c>
      <c r="M24">
        <v>0</v>
      </c>
      <c r="N24">
        <v>0</v>
      </c>
      <c r="O24">
        <v>-1.7909999999999999</v>
      </c>
      <c r="P24">
        <v>0.51300000000000001</v>
      </c>
      <c r="Q24">
        <v>0</v>
      </c>
      <c r="R24">
        <v>0</v>
      </c>
      <c r="T24">
        <f t="shared" si="1"/>
        <v>-0.43353999999999893</v>
      </c>
      <c r="U24">
        <f t="shared" si="2"/>
        <v>7.6519999999999921E-2</v>
      </c>
      <c r="V24">
        <v>0</v>
      </c>
      <c r="W24">
        <v>0</v>
      </c>
      <c r="X24">
        <f t="shared" si="3"/>
        <v>-0.32937999999999867</v>
      </c>
      <c r="Y24">
        <f t="shared" si="4"/>
        <v>0.27068000000000003</v>
      </c>
      <c r="Z24">
        <v>0</v>
      </c>
      <c r="AA24">
        <v>0</v>
      </c>
      <c r="AC24">
        <f t="shared" si="5"/>
        <v>-0.83289999999999997</v>
      </c>
      <c r="AD24">
        <f t="shared" si="6"/>
        <v>0.59936</v>
      </c>
      <c r="AE24">
        <v>0</v>
      </c>
      <c r="AF24">
        <v>0</v>
      </c>
      <c r="AG24">
        <f t="shared" si="7"/>
        <v>-0.53211999999999993</v>
      </c>
      <c r="AH24">
        <f t="shared" si="8"/>
        <v>0.22373999999999999</v>
      </c>
      <c r="AI24">
        <v>0</v>
      </c>
      <c r="AJ24">
        <v>0</v>
      </c>
      <c r="AK24" s="1">
        <v>23</v>
      </c>
      <c r="AL24">
        <f t="shared" si="9"/>
        <v>-0.63321999999999945</v>
      </c>
      <c r="AM24">
        <f t="shared" si="10"/>
        <v>0.33793999999999996</v>
      </c>
      <c r="AN24">
        <f t="shared" si="11"/>
        <v>0</v>
      </c>
      <c r="AO24">
        <f t="shared" si="12"/>
        <v>0</v>
      </c>
      <c r="AP24">
        <f t="shared" si="13"/>
        <v>-0.4307499999999993</v>
      </c>
      <c r="AQ24">
        <f t="shared" si="14"/>
        <v>0.24721000000000001</v>
      </c>
      <c r="AR24">
        <f t="shared" si="15"/>
        <v>0</v>
      </c>
      <c r="AS24">
        <f t="shared" si="16"/>
        <v>0</v>
      </c>
    </row>
    <row r="25" spans="1:45" x14ac:dyDescent="0.25">
      <c r="A25" s="1">
        <v>24</v>
      </c>
      <c r="B25">
        <v>-8.5084</v>
      </c>
      <c r="C25">
        <v>-3.2694000000000001</v>
      </c>
      <c r="D25">
        <v>0</v>
      </c>
      <c r="E25">
        <v>0</v>
      </c>
      <c r="F25">
        <v>-9.1036000000000001</v>
      </c>
      <c r="G25">
        <v>-1.5134000000000001</v>
      </c>
      <c r="H25">
        <v>0</v>
      </c>
      <c r="I25">
        <v>0</v>
      </c>
      <c r="K25">
        <v>-0.79400000000000004</v>
      </c>
      <c r="L25">
        <v>0.79100000000000004</v>
      </c>
      <c r="M25">
        <v>0</v>
      </c>
      <c r="N25">
        <v>0</v>
      </c>
      <c r="O25">
        <v>-1.6879999999999999</v>
      </c>
      <c r="P25">
        <v>0.51700000000000002</v>
      </c>
      <c r="Q25">
        <v>0</v>
      </c>
      <c r="R25">
        <v>0</v>
      </c>
      <c r="T25">
        <f t="shared" si="1"/>
        <v>-0.49513999999999925</v>
      </c>
      <c r="U25">
        <f t="shared" si="2"/>
        <v>3.1919999999999948E-2</v>
      </c>
      <c r="V25">
        <v>0</v>
      </c>
      <c r="W25">
        <v>0</v>
      </c>
      <c r="X25">
        <f t="shared" si="3"/>
        <v>-0.36177999999999955</v>
      </c>
      <c r="Y25">
        <f t="shared" si="4"/>
        <v>0.4190799999999999</v>
      </c>
      <c r="Z25">
        <v>0</v>
      </c>
      <c r="AA25">
        <v>0</v>
      </c>
      <c r="AC25">
        <f t="shared" si="5"/>
        <v>-0.28590000000000004</v>
      </c>
      <c r="AD25">
        <f t="shared" si="6"/>
        <v>0.50336000000000003</v>
      </c>
      <c r="AE25">
        <v>0</v>
      </c>
      <c r="AF25">
        <v>0</v>
      </c>
      <c r="AG25">
        <f t="shared" si="7"/>
        <v>-0.42911999999999995</v>
      </c>
      <c r="AH25">
        <f t="shared" si="8"/>
        <v>0.22774</v>
      </c>
      <c r="AI25">
        <v>0</v>
      </c>
      <c r="AJ25">
        <v>0</v>
      </c>
      <c r="AK25" s="1">
        <v>24</v>
      </c>
      <c r="AL25">
        <f t="shared" si="9"/>
        <v>-0.39051999999999965</v>
      </c>
      <c r="AM25">
        <f t="shared" si="10"/>
        <v>0.26763999999999999</v>
      </c>
      <c r="AN25">
        <f t="shared" si="11"/>
        <v>0</v>
      </c>
      <c r="AO25">
        <f t="shared" si="12"/>
        <v>0</v>
      </c>
      <c r="AP25">
        <f t="shared" si="13"/>
        <v>-0.39544999999999975</v>
      </c>
      <c r="AQ25">
        <f t="shared" si="14"/>
        <v>0.32340999999999998</v>
      </c>
      <c r="AR25">
        <f t="shared" si="15"/>
        <v>0</v>
      </c>
      <c r="AS25">
        <f t="shared" si="16"/>
        <v>0</v>
      </c>
    </row>
    <row r="26" spans="1:45" x14ac:dyDescent="0.25">
      <c r="A26" s="1">
        <v>25</v>
      </c>
      <c r="B26">
        <v>-8.57</v>
      </c>
      <c r="C26">
        <v>-3.3140000000000001</v>
      </c>
      <c r="D26">
        <v>0</v>
      </c>
      <c r="E26">
        <v>0</v>
      </c>
      <c r="F26">
        <v>-9.1359999999999992</v>
      </c>
      <c r="G26">
        <v>-1.365</v>
      </c>
      <c r="H26">
        <v>0</v>
      </c>
      <c r="I26">
        <v>0</v>
      </c>
      <c r="K26">
        <v>-0.20799999999999999</v>
      </c>
      <c r="L26">
        <v>-5.0999999999999997E-2</v>
      </c>
      <c r="M26">
        <v>0</v>
      </c>
      <c r="N26">
        <v>0</v>
      </c>
      <c r="O26">
        <v>-0.92500000000000004</v>
      </c>
      <c r="P26">
        <v>6.0000000000000001E-3</v>
      </c>
      <c r="Q26">
        <v>0</v>
      </c>
      <c r="R26">
        <v>0</v>
      </c>
      <c r="T26">
        <f t="shared" si="1"/>
        <v>-0.55673999999999957</v>
      </c>
      <c r="U26">
        <f t="shared" si="2"/>
        <v>-1.2680000000000025E-2</v>
      </c>
      <c r="V26">
        <v>0</v>
      </c>
      <c r="W26">
        <v>0</v>
      </c>
      <c r="X26">
        <f t="shared" si="3"/>
        <v>-0.39417999999999864</v>
      </c>
      <c r="Y26">
        <f t="shared" si="4"/>
        <v>0.56747999999999998</v>
      </c>
      <c r="Z26">
        <v>0</v>
      </c>
      <c r="AA26">
        <v>0</v>
      </c>
      <c r="AC26">
        <f t="shared" si="5"/>
        <v>0.30010000000000003</v>
      </c>
      <c r="AD26">
        <f t="shared" si="6"/>
        <v>-0.33864</v>
      </c>
      <c r="AE26">
        <v>0</v>
      </c>
      <c r="AF26">
        <v>0</v>
      </c>
      <c r="AG26">
        <f t="shared" si="7"/>
        <v>0.33387999999999995</v>
      </c>
      <c r="AH26">
        <f t="shared" si="8"/>
        <v>-0.28326000000000001</v>
      </c>
      <c r="AI26">
        <v>0</v>
      </c>
      <c r="AJ26">
        <v>0</v>
      </c>
      <c r="AK26" s="1">
        <v>25</v>
      </c>
      <c r="AL26">
        <f t="shared" si="9"/>
        <v>-0.12831999999999977</v>
      </c>
      <c r="AM26">
        <f t="shared" si="10"/>
        <v>-0.17566000000000001</v>
      </c>
      <c r="AN26">
        <f t="shared" si="11"/>
        <v>0</v>
      </c>
      <c r="AO26">
        <f t="shared" si="12"/>
        <v>0</v>
      </c>
      <c r="AP26">
        <f t="shared" si="13"/>
        <v>-3.0149999999999344E-2</v>
      </c>
      <c r="AQ26">
        <f t="shared" si="14"/>
        <v>0.14210999999999999</v>
      </c>
      <c r="AR26">
        <f t="shared" si="15"/>
        <v>0</v>
      </c>
      <c r="AS26">
        <f t="shared" si="16"/>
        <v>0</v>
      </c>
    </row>
    <row r="27" spans="1:45" x14ac:dyDescent="0.25">
      <c r="A27" s="1">
        <v>26</v>
      </c>
      <c r="B27">
        <v>-8.6609999999999996</v>
      </c>
      <c r="C27">
        <v>-3.0659999999999998</v>
      </c>
      <c r="D27">
        <v>0</v>
      </c>
      <c r="E27">
        <v>0</v>
      </c>
      <c r="F27">
        <v>-8.9410000000000007</v>
      </c>
      <c r="G27">
        <v>-1.55</v>
      </c>
      <c r="H27">
        <v>0</v>
      </c>
      <c r="I27">
        <v>0</v>
      </c>
      <c r="K27">
        <v>-0.29699999999999999</v>
      </c>
      <c r="L27">
        <v>0.20300000000000001</v>
      </c>
      <c r="M27">
        <v>0</v>
      </c>
      <c r="N27">
        <v>0</v>
      </c>
      <c r="O27">
        <v>-1.1910000000000001</v>
      </c>
      <c r="P27">
        <v>-0.17499999999999999</v>
      </c>
      <c r="Q27">
        <v>0</v>
      </c>
      <c r="R27">
        <v>0</v>
      </c>
      <c r="T27">
        <f t="shared" si="1"/>
        <v>-0.64773999999999887</v>
      </c>
      <c r="U27">
        <f t="shared" si="2"/>
        <v>0.2353200000000002</v>
      </c>
      <c r="V27">
        <v>0</v>
      </c>
      <c r="W27">
        <v>0</v>
      </c>
      <c r="X27">
        <f t="shared" si="3"/>
        <v>-0.19918000000000013</v>
      </c>
      <c r="Y27">
        <f t="shared" si="4"/>
        <v>0.38247999999999993</v>
      </c>
      <c r="Z27">
        <v>0</v>
      </c>
      <c r="AA27">
        <v>0</v>
      </c>
      <c r="AC27">
        <f t="shared" si="5"/>
        <v>0.21110000000000001</v>
      </c>
      <c r="AD27">
        <f t="shared" si="6"/>
        <v>-8.4639999999999993E-2</v>
      </c>
      <c r="AE27">
        <v>0</v>
      </c>
      <c r="AF27">
        <v>0</v>
      </c>
      <c r="AG27">
        <f t="shared" si="7"/>
        <v>6.787999999999994E-2</v>
      </c>
      <c r="AH27">
        <f t="shared" si="8"/>
        <v>-0.46426000000000001</v>
      </c>
      <c r="AI27">
        <v>0</v>
      </c>
      <c r="AJ27">
        <v>0</v>
      </c>
      <c r="AK27" s="1">
        <v>26</v>
      </c>
      <c r="AL27">
        <f t="shared" si="9"/>
        <v>-0.21831999999999943</v>
      </c>
      <c r="AM27">
        <f t="shared" si="10"/>
        <v>7.5340000000000101E-2</v>
      </c>
      <c r="AN27">
        <f t="shared" si="11"/>
        <v>0</v>
      </c>
      <c r="AO27">
        <f t="shared" si="12"/>
        <v>0</v>
      </c>
      <c r="AP27">
        <f t="shared" si="13"/>
        <v>-6.5650000000000097E-2</v>
      </c>
      <c r="AQ27">
        <f t="shared" si="14"/>
        <v>-4.0890000000000037E-2</v>
      </c>
      <c r="AR27">
        <f t="shared" si="15"/>
        <v>0</v>
      </c>
      <c r="AS27">
        <f t="shared" si="16"/>
        <v>0</v>
      </c>
    </row>
    <row r="28" spans="1:45" x14ac:dyDescent="0.25">
      <c r="A28" s="1">
        <v>27</v>
      </c>
      <c r="B28">
        <v>-8.7780000000000005</v>
      </c>
      <c r="C28">
        <v>-3.1760000000000002</v>
      </c>
      <c r="D28">
        <v>0</v>
      </c>
      <c r="E28">
        <v>0</v>
      </c>
      <c r="F28">
        <v>-9.0459999999999994</v>
      </c>
      <c r="G28">
        <v>-0.90500000000000003</v>
      </c>
      <c r="H28">
        <v>0</v>
      </c>
      <c r="I28">
        <v>0</v>
      </c>
      <c r="K28">
        <v>-0.373</v>
      </c>
      <c r="L28">
        <v>0.108</v>
      </c>
      <c r="M28">
        <v>0</v>
      </c>
      <c r="N28">
        <v>0</v>
      </c>
      <c r="O28">
        <v>-1.337</v>
      </c>
      <c r="P28">
        <v>0.871</v>
      </c>
      <c r="Q28">
        <v>0</v>
      </c>
      <c r="R28">
        <v>0</v>
      </c>
      <c r="T28">
        <f t="shared" si="1"/>
        <v>-0.76473999999999975</v>
      </c>
      <c r="U28">
        <f t="shared" si="2"/>
        <v>0.12531999999999988</v>
      </c>
      <c r="V28">
        <v>0</v>
      </c>
      <c r="W28">
        <v>0</v>
      </c>
      <c r="X28">
        <f t="shared" si="3"/>
        <v>-0.30417999999999878</v>
      </c>
      <c r="Y28">
        <f t="shared" si="4"/>
        <v>1.0274799999999999</v>
      </c>
      <c r="Z28">
        <v>0</v>
      </c>
      <c r="AA28">
        <v>0</v>
      </c>
      <c r="AC28">
        <f t="shared" si="5"/>
        <v>0.1351</v>
      </c>
      <c r="AD28">
        <f t="shared" si="6"/>
        <v>-0.17964000000000002</v>
      </c>
      <c r="AE28">
        <v>0</v>
      </c>
      <c r="AF28">
        <v>0</v>
      </c>
      <c r="AG28">
        <f t="shared" si="7"/>
        <v>-7.8119999999999967E-2</v>
      </c>
      <c r="AH28">
        <f t="shared" si="8"/>
        <v>0.58173999999999992</v>
      </c>
      <c r="AI28">
        <v>0</v>
      </c>
      <c r="AJ28">
        <v>0</v>
      </c>
      <c r="AK28" s="1">
        <v>27</v>
      </c>
      <c r="AL28">
        <f t="shared" si="9"/>
        <v>-0.31481999999999988</v>
      </c>
      <c r="AM28">
        <f t="shared" si="10"/>
        <v>-2.7160000000000073E-2</v>
      </c>
      <c r="AN28">
        <f t="shared" si="11"/>
        <v>0</v>
      </c>
      <c r="AO28">
        <f t="shared" si="12"/>
        <v>0</v>
      </c>
      <c r="AP28">
        <f t="shared" si="13"/>
        <v>-0.19114999999999938</v>
      </c>
      <c r="AQ28">
        <f t="shared" si="14"/>
        <v>0.80460999999999994</v>
      </c>
      <c r="AR28">
        <f t="shared" si="15"/>
        <v>0</v>
      </c>
      <c r="AS28">
        <f t="shared" si="16"/>
        <v>0</v>
      </c>
    </row>
  </sheetData>
  <phoneticPr fontId="2" type="noConversion"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345D9EB-6737-44B9-870F-2C42E823712C}">
  <dimension ref="A1:AS56"/>
  <sheetViews>
    <sheetView workbookViewId="0">
      <selection activeCell="AG9" sqref="AG9"/>
    </sheetView>
  </sheetViews>
  <sheetFormatPr defaultRowHeight="14.4" x14ac:dyDescent="0.25"/>
  <sheetData>
    <row r="1" spans="1:45" x14ac:dyDescent="0.2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K1" s="1" t="s">
        <v>1</v>
      </c>
      <c r="L1" s="1" t="s">
        <v>2</v>
      </c>
      <c r="M1" s="1" t="s">
        <v>3</v>
      </c>
      <c r="N1" s="1" t="s">
        <v>4</v>
      </c>
      <c r="O1" s="1" t="s">
        <v>5</v>
      </c>
      <c r="P1" s="1" t="s">
        <v>6</v>
      </c>
      <c r="Q1" s="1" t="s">
        <v>7</v>
      </c>
      <c r="R1" s="1" t="s">
        <v>8</v>
      </c>
      <c r="T1" s="1" t="s">
        <v>1</v>
      </c>
      <c r="U1" s="1" t="s">
        <v>2</v>
      </c>
      <c r="V1" s="1" t="s">
        <v>3</v>
      </c>
      <c r="W1" s="1" t="s">
        <v>4</v>
      </c>
      <c r="X1" s="1" t="s">
        <v>5</v>
      </c>
      <c r="Y1" s="1" t="s">
        <v>6</v>
      </c>
      <c r="Z1" s="1" t="s">
        <v>7</v>
      </c>
      <c r="AA1" s="1" t="s">
        <v>8</v>
      </c>
      <c r="AC1" s="1" t="s">
        <v>1</v>
      </c>
      <c r="AD1" s="1" t="s">
        <v>2</v>
      </c>
      <c r="AE1" s="1" t="s">
        <v>3</v>
      </c>
      <c r="AF1" s="1" t="s">
        <v>4</v>
      </c>
      <c r="AG1" s="1" t="s">
        <v>5</v>
      </c>
      <c r="AH1" s="1" t="s">
        <v>6</v>
      </c>
      <c r="AI1" s="1" t="s">
        <v>7</v>
      </c>
      <c r="AJ1" s="1" t="s">
        <v>8</v>
      </c>
      <c r="AK1" s="1" t="s">
        <v>0</v>
      </c>
      <c r="AL1" s="1" t="s">
        <v>1</v>
      </c>
      <c r="AM1" s="1" t="s">
        <v>2</v>
      </c>
      <c r="AN1" s="1" t="s">
        <v>3</v>
      </c>
      <c r="AO1" s="1" t="s">
        <v>4</v>
      </c>
      <c r="AP1" s="1" t="s">
        <v>5</v>
      </c>
      <c r="AQ1" s="1" t="s">
        <v>6</v>
      </c>
      <c r="AR1" s="1" t="s">
        <v>7</v>
      </c>
      <c r="AS1" s="1" t="s">
        <v>8</v>
      </c>
    </row>
    <row r="2" spans="1:45" x14ac:dyDescent="0.25">
      <c r="A2" s="1">
        <v>28</v>
      </c>
      <c r="B2">
        <v>-0.19600000000000001</v>
      </c>
      <c r="C2">
        <v>-7.4999999999999997E-2</v>
      </c>
      <c r="D2">
        <v>0</v>
      </c>
      <c r="E2">
        <v>0</v>
      </c>
      <c r="F2">
        <v>-1.0009999999999999</v>
      </c>
      <c r="G2">
        <v>6.8000000000000005E-2</v>
      </c>
      <c r="H2">
        <v>0</v>
      </c>
      <c r="I2">
        <v>0</v>
      </c>
      <c r="J2">
        <f>AVERAGE(B:B)</f>
        <v>-0.31569090909090908</v>
      </c>
      <c r="K2">
        <v>2.1999999999999999E-2</v>
      </c>
      <c r="L2">
        <v>-0.26300000000000001</v>
      </c>
      <c r="M2">
        <v>0</v>
      </c>
      <c r="N2">
        <v>0</v>
      </c>
      <c r="O2">
        <v>-0.76700000000000002</v>
      </c>
      <c r="P2">
        <v>-6.8000000000000005E-2</v>
      </c>
      <c r="Q2">
        <v>0</v>
      </c>
      <c r="R2">
        <v>0</v>
      </c>
      <c r="S2">
        <f>AVERAGE(K:K)</f>
        <v>-0.23519999999999999</v>
      </c>
      <c r="T2">
        <f>B2+0.31569</f>
        <v>0.11969000000000002</v>
      </c>
      <c r="U2">
        <f>C2+0.16326</f>
        <v>8.8259999999999991E-2</v>
      </c>
      <c r="V2">
        <v>0</v>
      </c>
      <c r="W2">
        <v>0</v>
      </c>
      <c r="X2">
        <f>F2+1.05829</f>
        <v>5.7290000000000063E-2</v>
      </c>
      <c r="Y2">
        <f>G2+0.05017</f>
        <v>0.11817</v>
      </c>
      <c r="Z2">
        <v>0</v>
      </c>
      <c r="AA2">
        <v>0</v>
      </c>
      <c r="AC2">
        <f>K2+0.2352</f>
        <v>0.25719999999999998</v>
      </c>
      <c r="AD2">
        <f>L2-0.094945</f>
        <v>-0.35794500000000001</v>
      </c>
      <c r="AE2">
        <v>0</v>
      </c>
      <c r="AF2">
        <v>0</v>
      </c>
      <c r="AG2">
        <f>O2+1.06575</f>
        <v>0.29874999999999996</v>
      </c>
      <c r="AH2">
        <f>P2-0.251273</f>
        <v>-0.31927300000000003</v>
      </c>
      <c r="AI2">
        <v>0</v>
      </c>
      <c r="AJ2">
        <v>0</v>
      </c>
      <c r="AK2" s="1">
        <v>28</v>
      </c>
      <c r="AL2">
        <f>(T2+AC2)/2</f>
        <v>0.188445</v>
      </c>
      <c r="AM2">
        <f t="shared" ref="AM2:AS2" si="0">(U2+AD2)/2</f>
        <v>-0.1348425</v>
      </c>
      <c r="AN2">
        <f t="shared" si="0"/>
        <v>0</v>
      </c>
      <c r="AO2">
        <f t="shared" si="0"/>
        <v>0</v>
      </c>
      <c r="AP2">
        <f t="shared" si="0"/>
        <v>0.17802000000000001</v>
      </c>
      <c r="AQ2">
        <f t="shared" si="0"/>
        <v>-0.10055150000000002</v>
      </c>
      <c r="AR2">
        <f t="shared" si="0"/>
        <v>0</v>
      </c>
      <c r="AS2">
        <f t="shared" si="0"/>
        <v>0</v>
      </c>
    </row>
    <row r="3" spans="1:45" x14ac:dyDescent="0.25">
      <c r="A3" s="1">
        <v>29</v>
      </c>
      <c r="B3">
        <v>-0.1835</v>
      </c>
      <c r="C3">
        <v>-0.107</v>
      </c>
      <c r="D3">
        <v>0</v>
      </c>
      <c r="E3">
        <v>0</v>
      </c>
      <c r="F3">
        <v>-0.98799999999999988</v>
      </c>
      <c r="G3">
        <v>-2.349999999999999E-2</v>
      </c>
      <c r="H3">
        <v>0</v>
      </c>
      <c r="I3">
        <v>0</v>
      </c>
      <c r="J3">
        <f>AVERAGE(C:C)</f>
        <v>-0.16326363636363636</v>
      </c>
      <c r="K3">
        <v>-0.1285</v>
      </c>
      <c r="L3">
        <v>-5.400000000000002E-2</v>
      </c>
      <c r="M3">
        <v>0</v>
      </c>
      <c r="N3">
        <v>0</v>
      </c>
      <c r="O3">
        <v>-0.91025</v>
      </c>
      <c r="P3">
        <v>0.185</v>
      </c>
      <c r="Q3">
        <v>0</v>
      </c>
      <c r="R3">
        <v>0</v>
      </c>
      <c r="S3">
        <f>AVERAGE(L:L)</f>
        <v>9.4945454545454555E-2</v>
      </c>
      <c r="T3">
        <f t="shared" ref="T3:T56" si="1">B3+0.31569</f>
        <v>0.13219000000000003</v>
      </c>
      <c r="U3">
        <f t="shared" ref="U3:U56" si="2">C3+0.16326</f>
        <v>5.6259999999999991E-2</v>
      </c>
      <c r="V3">
        <v>0</v>
      </c>
      <c r="W3">
        <v>0</v>
      </c>
      <c r="X3">
        <f t="shared" ref="X3:X56" si="3">F3+1.05829</f>
        <v>7.0290000000000075E-2</v>
      </c>
      <c r="Y3">
        <f t="shared" ref="Y3:Y56" si="4">G3+0.05017</f>
        <v>2.667000000000001E-2</v>
      </c>
      <c r="Z3">
        <v>0</v>
      </c>
      <c r="AA3">
        <v>0</v>
      </c>
      <c r="AC3">
        <f t="shared" ref="AC3:AC56" si="5">K3+0.2352</f>
        <v>0.10669999999999999</v>
      </c>
      <c r="AD3">
        <f t="shared" ref="AD3:AD56" si="6">L3-0.094945</f>
        <v>-0.14894500000000002</v>
      </c>
      <c r="AE3">
        <v>0</v>
      </c>
      <c r="AF3">
        <v>0</v>
      </c>
      <c r="AG3">
        <f t="shared" ref="AG3:AG56" si="7">O3+1.06575</f>
        <v>0.15549999999999997</v>
      </c>
      <c r="AH3">
        <f t="shared" ref="AH3:AH56" si="8">P3-0.251273</f>
        <v>-6.6273000000000026E-2</v>
      </c>
      <c r="AI3">
        <v>0</v>
      </c>
      <c r="AJ3">
        <v>0</v>
      </c>
      <c r="AK3" s="1">
        <v>29</v>
      </c>
      <c r="AL3">
        <f t="shared" ref="AL3:AL56" si="9">(T3+AC3)/2</f>
        <v>0.11944500000000001</v>
      </c>
      <c r="AM3">
        <f t="shared" ref="AM3:AM56" si="10">(U3+AD3)/2</f>
        <v>-4.6342500000000016E-2</v>
      </c>
      <c r="AN3">
        <f t="shared" ref="AN3:AN56" si="11">(V3+AE3)/2</f>
        <v>0</v>
      </c>
      <c r="AO3">
        <f t="shared" ref="AO3:AO56" si="12">(W3+AF3)/2</f>
        <v>0</v>
      </c>
      <c r="AP3">
        <f t="shared" ref="AP3:AP56" si="13">(X3+AG3)/2</f>
        <v>0.11289500000000002</v>
      </c>
      <c r="AQ3">
        <f t="shared" ref="AQ3:AQ56" si="14">(Y3+AH3)/2</f>
        <v>-1.9801500000000007E-2</v>
      </c>
      <c r="AR3">
        <f t="shared" ref="AR3:AR56" si="15">(Z3+AI3)/2</f>
        <v>0</v>
      </c>
      <c r="AS3">
        <f t="shared" ref="AS3:AS56" si="16">(AA3+AJ3)/2</f>
        <v>0</v>
      </c>
    </row>
    <row r="4" spans="1:45" x14ac:dyDescent="0.25">
      <c r="A4" s="1">
        <v>30</v>
      </c>
      <c r="B4">
        <v>-0.17100000000000001</v>
      </c>
      <c r="C4">
        <v>-0.13900000000000001</v>
      </c>
      <c r="D4">
        <v>0</v>
      </c>
      <c r="E4">
        <v>0</v>
      </c>
      <c r="F4">
        <v>-0.97499999999999987</v>
      </c>
      <c r="G4">
        <v>-0.115</v>
      </c>
      <c r="H4">
        <v>0</v>
      </c>
      <c r="I4">
        <v>0</v>
      </c>
      <c r="K4">
        <v>-0.27900000000000003</v>
      </c>
      <c r="L4">
        <v>0.155</v>
      </c>
      <c r="M4">
        <v>0</v>
      </c>
      <c r="N4">
        <v>0</v>
      </c>
      <c r="O4">
        <v>-1.0535000000000001</v>
      </c>
      <c r="P4">
        <v>0.438</v>
      </c>
      <c r="Q4">
        <v>0</v>
      </c>
      <c r="R4">
        <v>0</v>
      </c>
      <c r="T4">
        <f t="shared" si="1"/>
        <v>0.14469000000000001</v>
      </c>
      <c r="U4">
        <f t="shared" si="2"/>
        <v>2.4259999999999976E-2</v>
      </c>
      <c r="V4">
        <v>0</v>
      </c>
      <c r="W4">
        <v>0</v>
      </c>
      <c r="X4">
        <f t="shared" si="3"/>
        <v>8.3290000000000086E-2</v>
      </c>
      <c r="Y4">
        <f t="shared" si="4"/>
        <v>-6.4829999999999999E-2</v>
      </c>
      <c r="Z4">
        <v>0</v>
      </c>
      <c r="AA4">
        <v>0</v>
      </c>
      <c r="AC4">
        <f t="shared" si="5"/>
        <v>-4.3800000000000033E-2</v>
      </c>
      <c r="AD4">
        <f t="shared" si="6"/>
        <v>6.0054999999999997E-2</v>
      </c>
      <c r="AE4">
        <v>0</v>
      </c>
      <c r="AF4">
        <v>0</v>
      </c>
      <c r="AG4">
        <f t="shared" si="7"/>
        <v>1.2249999999999872E-2</v>
      </c>
      <c r="AH4">
        <f t="shared" si="8"/>
        <v>0.18672699999999998</v>
      </c>
      <c r="AI4">
        <v>0</v>
      </c>
      <c r="AJ4">
        <v>0</v>
      </c>
      <c r="AK4" s="1">
        <v>30</v>
      </c>
      <c r="AL4">
        <f t="shared" si="9"/>
        <v>5.044499999999999E-2</v>
      </c>
      <c r="AM4">
        <f t="shared" si="10"/>
        <v>4.2157499999999987E-2</v>
      </c>
      <c r="AN4">
        <f t="shared" si="11"/>
        <v>0</v>
      </c>
      <c r="AO4">
        <f t="shared" si="12"/>
        <v>0</v>
      </c>
      <c r="AP4">
        <f t="shared" si="13"/>
        <v>4.7769999999999979E-2</v>
      </c>
      <c r="AQ4">
        <f t="shared" si="14"/>
        <v>6.0948499999999989E-2</v>
      </c>
      <c r="AR4">
        <f t="shared" si="15"/>
        <v>0</v>
      </c>
      <c r="AS4">
        <f t="shared" si="16"/>
        <v>0</v>
      </c>
    </row>
    <row r="5" spans="1:45" x14ac:dyDescent="0.25">
      <c r="A5" s="1">
        <v>31</v>
      </c>
      <c r="B5">
        <v>-0.1585</v>
      </c>
      <c r="C5">
        <v>-0.17100000000000001</v>
      </c>
      <c r="D5">
        <v>0</v>
      </c>
      <c r="E5">
        <v>0</v>
      </c>
      <c r="F5">
        <v>-0.96199999999999997</v>
      </c>
      <c r="G5">
        <v>-0.20649999999999999</v>
      </c>
      <c r="H5">
        <v>0</v>
      </c>
      <c r="I5">
        <v>0</v>
      </c>
      <c r="J5">
        <f>AVERAGE(F:F)</f>
        <v>-1.0582909090909092</v>
      </c>
      <c r="K5">
        <v>-0.42949999999999999</v>
      </c>
      <c r="L5">
        <v>0.36399999999999999</v>
      </c>
      <c r="M5">
        <v>0</v>
      </c>
      <c r="N5">
        <v>0</v>
      </c>
      <c r="O5">
        <v>-1.19675</v>
      </c>
      <c r="P5">
        <v>0.69100000000000006</v>
      </c>
      <c r="Q5">
        <v>0</v>
      </c>
      <c r="R5">
        <v>0</v>
      </c>
      <c r="S5">
        <f>AVERAGE(O:O)</f>
        <v>-1.0657454545454548</v>
      </c>
      <c r="T5">
        <f t="shared" si="1"/>
        <v>0.15719000000000002</v>
      </c>
      <c r="U5">
        <f t="shared" si="2"/>
        <v>-7.7400000000000246E-3</v>
      </c>
      <c r="V5">
        <v>0</v>
      </c>
      <c r="W5">
        <v>0</v>
      </c>
      <c r="X5">
        <f t="shared" si="3"/>
        <v>9.6289999999999987E-2</v>
      </c>
      <c r="Y5">
        <f t="shared" si="4"/>
        <v>-0.15633</v>
      </c>
      <c r="Z5">
        <v>0</v>
      </c>
      <c r="AA5">
        <v>0</v>
      </c>
      <c r="AC5">
        <f t="shared" si="5"/>
        <v>-0.1943</v>
      </c>
      <c r="AD5">
        <f t="shared" si="6"/>
        <v>0.26905499999999999</v>
      </c>
      <c r="AE5">
        <v>0</v>
      </c>
      <c r="AF5">
        <v>0</v>
      </c>
      <c r="AG5">
        <f t="shared" si="7"/>
        <v>-0.13100000000000001</v>
      </c>
      <c r="AH5">
        <f t="shared" si="8"/>
        <v>0.43972700000000003</v>
      </c>
      <c r="AI5">
        <v>0</v>
      </c>
      <c r="AJ5">
        <v>0</v>
      </c>
      <c r="AK5" s="1">
        <v>31</v>
      </c>
      <c r="AL5">
        <f t="shared" si="9"/>
        <v>-1.8554999999999988E-2</v>
      </c>
      <c r="AM5">
        <f t="shared" si="10"/>
        <v>0.13065749999999998</v>
      </c>
      <c r="AN5">
        <f t="shared" si="11"/>
        <v>0</v>
      </c>
      <c r="AO5">
        <f t="shared" si="12"/>
        <v>0</v>
      </c>
      <c r="AP5">
        <f t="shared" si="13"/>
        <v>-1.7355000000000009E-2</v>
      </c>
      <c r="AQ5">
        <f t="shared" si="14"/>
        <v>0.14169850000000001</v>
      </c>
      <c r="AR5">
        <f t="shared" si="15"/>
        <v>0</v>
      </c>
      <c r="AS5">
        <f t="shared" si="16"/>
        <v>0</v>
      </c>
    </row>
    <row r="6" spans="1:45" x14ac:dyDescent="0.25">
      <c r="A6" s="1">
        <v>32</v>
      </c>
      <c r="B6">
        <v>-0.14599999999999999</v>
      </c>
      <c r="C6">
        <v>-0.20300000000000001</v>
      </c>
      <c r="D6">
        <v>0</v>
      </c>
      <c r="E6">
        <v>0</v>
      </c>
      <c r="F6">
        <v>-0.94899999999999995</v>
      </c>
      <c r="G6">
        <v>-0.29799999999999999</v>
      </c>
      <c r="H6">
        <v>0</v>
      </c>
      <c r="I6">
        <v>0</v>
      </c>
      <c r="J6">
        <f>AVERAGE(G:G)</f>
        <v>-5.0172727272727272E-2</v>
      </c>
      <c r="K6">
        <v>-0.57999999999999996</v>
      </c>
      <c r="L6">
        <v>0.57299999999999995</v>
      </c>
      <c r="M6">
        <v>0</v>
      </c>
      <c r="N6">
        <v>0</v>
      </c>
      <c r="O6">
        <v>-1.34</v>
      </c>
      <c r="P6">
        <v>0.94399999999999995</v>
      </c>
      <c r="Q6">
        <v>0</v>
      </c>
      <c r="R6">
        <v>0</v>
      </c>
      <c r="S6">
        <f>AVERAGE(P:P)</f>
        <v>0.25127272727272726</v>
      </c>
      <c r="T6">
        <f t="shared" si="1"/>
        <v>0.16969000000000004</v>
      </c>
      <c r="U6">
        <f t="shared" si="2"/>
        <v>-3.9740000000000025E-2</v>
      </c>
      <c r="V6">
        <v>0</v>
      </c>
      <c r="W6">
        <v>0</v>
      </c>
      <c r="X6">
        <f t="shared" si="3"/>
        <v>0.10929</v>
      </c>
      <c r="Y6">
        <f t="shared" si="4"/>
        <v>-0.24782999999999999</v>
      </c>
      <c r="Z6">
        <v>0</v>
      </c>
      <c r="AA6">
        <v>0</v>
      </c>
      <c r="AC6">
        <f t="shared" si="5"/>
        <v>-0.3448</v>
      </c>
      <c r="AD6">
        <f t="shared" si="6"/>
        <v>0.47805499999999995</v>
      </c>
      <c r="AE6">
        <v>0</v>
      </c>
      <c r="AF6">
        <v>0</v>
      </c>
      <c r="AG6">
        <f t="shared" si="7"/>
        <v>-0.2742500000000001</v>
      </c>
      <c r="AH6">
        <f t="shared" si="8"/>
        <v>0.69272699999999987</v>
      </c>
      <c r="AI6">
        <v>0</v>
      </c>
      <c r="AJ6">
        <v>0</v>
      </c>
      <c r="AK6" s="1">
        <v>32</v>
      </c>
      <c r="AL6">
        <f t="shared" si="9"/>
        <v>-8.755499999999998E-2</v>
      </c>
      <c r="AM6">
        <f>(U6+AD6)/2</f>
        <v>0.21915749999999995</v>
      </c>
      <c r="AN6">
        <f t="shared" si="11"/>
        <v>0</v>
      </c>
      <c r="AO6">
        <f t="shared" si="12"/>
        <v>0</v>
      </c>
      <c r="AP6">
        <f t="shared" si="13"/>
        <v>-8.2480000000000053E-2</v>
      </c>
      <c r="AQ6">
        <f t="shared" si="14"/>
        <v>0.22244849999999994</v>
      </c>
      <c r="AR6">
        <f t="shared" si="15"/>
        <v>0</v>
      </c>
      <c r="AS6">
        <f t="shared" si="16"/>
        <v>0</v>
      </c>
    </row>
    <row r="7" spans="1:45" x14ac:dyDescent="0.25">
      <c r="A7" s="1">
        <v>33</v>
      </c>
      <c r="B7">
        <v>-0.49099999999999999</v>
      </c>
      <c r="C7">
        <v>-3.0000000000000001E-3</v>
      </c>
      <c r="D7">
        <v>0</v>
      </c>
      <c r="E7">
        <v>0</v>
      </c>
      <c r="F7">
        <v>-1.0269999999999999</v>
      </c>
      <c r="G7">
        <v>-0.01</v>
      </c>
      <c r="H7">
        <v>0</v>
      </c>
      <c r="I7">
        <v>0</v>
      </c>
      <c r="K7">
        <v>-1.4370000000000001</v>
      </c>
      <c r="L7">
        <v>1.087</v>
      </c>
      <c r="M7">
        <v>0</v>
      </c>
      <c r="N7">
        <v>0</v>
      </c>
      <c r="O7">
        <v>-2.13</v>
      </c>
      <c r="P7">
        <v>1.4019999999999999</v>
      </c>
      <c r="Q7">
        <v>0</v>
      </c>
      <c r="R7">
        <v>0</v>
      </c>
      <c r="T7">
        <f t="shared" si="1"/>
        <v>-0.17530999999999997</v>
      </c>
      <c r="U7">
        <f t="shared" si="2"/>
        <v>0.16025999999999999</v>
      </c>
      <c r="V7">
        <v>0</v>
      </c>
      <c r="W7">
        <v>0</v>
      </c>
      <c r="X7">
        <f t="shared" si="3"/>
        <v>3.129000000000004E-2</v>
      </c>
      <c r="Y7">
        <f t="shared" si="4"/>
        <v>4.0169999999999997E-2</v>
      </c>
      <c r="Z7">
        <v>0</v>
      </c>
      <c r="AA7">
        <v>0</v>
      </c>
      <c r="AC7">
        <f t="shared" si="5"/>
        <v>-1.2018</v>
      </c>
      <c r="AD7">
        <f t="shared" si="6"/>
        <v>0.99205499999999991</v>
      </c>
      <c r="AE7">
        <v>0</v>
      </c>
      <c r="AF7">
        <v>0</v>
      </c>
      <c r="AG7">
        <f t="shared" si="7"/>
        <v>-1.0642499999999999</v>
      </c>
      <c r="AH7">
        <f t="shared" si="8"/>
        <v>1.1507269999999998</v>
      </c>
      <c r="AI7">
        <v>0</v>
      </c>
      <c r="AJ7">
        <v>0</v>
      </c>
      <c r="AK7" s="1">
        <v>33</v>
      </c>
      <c r="AL7">
        <f t="shared" si="9"/>
        <v>-0.68855500000000003</v>
      </c>
      <c r="AM7">
        <f t="shared" si="10"/>
        <v>0.57615749999999999</v>
      </c>
      <c r="AN7">
        <f t="shared" si="11"/>
        <v>0</v>
      </c>
      <c r="AO7">
        <f t="shared" si="12"/>
        <v>0</v>
      </c>
      <c r="AP7">
        <f t="shared" si="13"/>
        <v>-0.51647999999999994</v>
      </c>
      <c r="AQ7">
        <f t="shared" si="14"/>
        <v>0.59544849999999994</v>
      </c>
      <c r="AR7">
        <f t="shared" si="15"/>
        <v>0</v>
      </c>
      <c r="AS7">
        <f t="shared" si="16"/>
        <v>0</v>
      </c>
    </row>
    <row r="8" spans="1:45" x14ac:dyDescent="0.25">
      <c r="A8" s="1">
        <v>34</v>
      </c>
      <c r="B8">
        <v>0.435</v>
      </c>
      <c r="C8">
        <v>-0.60399999999999998</v>
      </c>
      <c r="D8">
        <v>0</v>
      </c>
      <c r="E8">
        <v>0</v>
      </c>
      <c r="F8">
        <v>-0.377</v>
      </c>
      <c r="G8">
        <v>-1.048</v>
      </c>
      <c r="H8">
        <v>0</v>
      </c>
      <c r="I8">
        <v>0</v>
      </c>
      <c r="K8">
        <v>-0.749</v>
      </c>
      <c r="L8">
        <v>0.64</v>
      </c>
      <c r="M8">
        <v>0</v>
      </c>
      <c r="N8">
        <v>0</v>
      </c>
      <c r="O8">
        <v>-1.302</v>
      </c>
      <c r="P8">
        <v>0.158</v>
      </c>
      <c r="Q8">
        <v>0</v>
      </c>
      <c r="R8">
        <v>0</v>
      </c>
      <c r="T8">
        <f t="shared" si="1"/>
        <v>0.75069000000000008</v>
      </c>
      <c r="U8">
        <f t="shared" si="2"/>
        <v>-0.44074000000000002</v>
      </c>
      <c r="V8">
        <v>0</v>
      </c>
      <c r="W8">
        <v>0</v>
      </c>
      <c r="X8">
        <f t="shared" si="3"/>
        <v>0.68128999999999995</v>
      </c>
      <c r="Y8">
        <f t="shared" si="4"/>
        <v>-0.99782999999999999</v>
      </c>
      <c r="Z8">
        <v>0</v>
      </c>
      <c r="AA8">
        <v>0</v>
      </c>
      <c r="AC8">
        <f t="shared" si="5"/>
        <v>-0.51380000000000003</v>
      </c>
      <c r="AD8">
        <f t="shared" si="6"/>
        <v>0.54505500000000007</v>
      </c>
      <c r="AE8">
        <v>0</v>
      </c>
      <c r="AF8">
        <v>0</v>
      </c>
      <c r="AG8">
        <f t="shared" si="7"/>
        <v>-0.23625000000000007</v>
      </c>
      <c r="AH8">
        <f t="shared" si="8"/>
        <v>-9.3273000000000023E-2</v>
      </c>
      <c r="AI8">
        <v>0</v>
      </c>
      <c r="AJ8">
        <v>0</v>
      </c>
      <c r="AK8" s="1">
        <v>34</v>
      </c>
      <c r="AL8">
        <f t="shared" si="9"/>
        <v>0.11844500000000002</v>
      </c>
      <c r="AM8">
        <f t="shared" si="10"/>
        <v>5.2157500000000023E-2</v>
      </c>
      <c r="AN8">
        <f t="shared" si="11"/>
        <v>0</v>
      </c>
      <c r="AO8">
        <f t="shared" si="12"/>
        <v>0</v>
      </c>
      <c r="AP8">
        <f t="shared" si="13"/>
        <v>0.22251999999999994</v>
      </c>
      <c r="AQ8">
        <f t="shared" si="14"/>
        <v>-0.54555149999999997</v>
      </c>
      <c r="AR8">
        <f t="shared" si="15"/>
        <v>0</v>
      </c>
      <c r="AS8">
        <f t="shared" si="16"/>
        <v>0</v>
      </c>
    </row>
    <row r="9" spans="1:45" x14ac:dyDescent="0.25">
      <c r="A9" s="1">
        <v>35</v>
      </c>
      <c r="B9">
        <v>-0.16500000000000001</v>
      </c>
      <c r="C9">
        <v>2.9000000000000001E-2</v>
      </c>
      <c r="D9">
        <v>0</v>
      </c>
      <c r="E9">
        <v>0</v>
      </c>
      <c r="F9">
        <v>-0.79500000000000004</v>
      </c>
      <c r="G9">
        <v>0.52600000000000002</v>
      </c>
      <c r="H9">
        <v>0</v>
      </c>
      <c r="I9">
        <v>0</v>
      </c>
      <c r="K9">
        <v>-0.745</v>
      </c>
      <c r="L9">
        <v>0.94399999999999995</v>
      </c>
      <c r="M9">
        <v>0</v>
      </c>
      <c r="N9">
        <v>0</v>
      </c>
      <c r="O9">
        <v>-1.63</v>
      </c>
      <c r="P9">
        <v>0.73099999999999998</v>
      </c>
      <c r="Q9">
        <v>0</v>
      </c>
      <c r="R9">
        <v>0</v>
      </c>
      <c r="T9">
        <f t="shared" si="1"/>
        <v>0.15069000000000002</v>
      </c>
      <c r="U9">
        <f t="shared" si="2"/>
        <v>0.19225999999999999</v>
      </c>
      <c r="V9">
        <v>0</v>
      </c>
      <c r="W9">
        <v>0</v>
      </c>
      <c r="X9">
        <f t="shared" si="3"/>
        <v>0.26328999999999991</v>
      </c>
      <c r="Y9">
        <f t="shared" si="4"/>
        <v>0.57617000000000007</v>
      </c>
      <c r="Z9">
        <v>0</v>
      </c>
      <c r="AA9">
        <v>0</v>
      </c>
      <c r="AC9">
        <f t="shared" si="5"/>
        <v>-0.50980000000000003</v>
      </c>
      <c r="AD9">
        <f t="shared" si="6"/>
        <v>0.84905499999999989</v>
      </c>
      <c r="AE9">
        <v>0</v>
      </c>
      <c r="AF9">
        <v>0</v>
      </c>
      <c r="AG9">
        <f t="shared" si="7"/>
        <v>-0.56424999999999992</v>
      </c>
      <c r="AH9">
        <f t="shared" si="8"/>
        <v>0.47972699999999996</v>
      </c>
      <c r="AI9">
        <v>0</v>
      </c>
      <c r="AJ9">
        <v>0</v>
      </c>
      <c r="AK9" s="1">
        <v>35</v>
      </c>
      <c r="AL9">
        <f t="shared" si="9"/>
        <v>-0.17955500000000002</v>
      </c>
      <c r="AM9">
        <f t="shared" si="10"/>
        <v>0.5206575</v>
      </c>
      <c r="AN9">
        <f t="shared" si="11"/>
        <v>0</v>
      </c>
      <c r="AO9">
        <f t="shared" si="12"/>
        <v>0</v>
      </c>
      <c r="AP9">
        <f t="shared" si="13"/>
        <v>-0.15048</v>
      </c>
      <c r="AQ9">
        <f t="shared" si="14"/>
        <v>0.52794850000000004</v>
      </c>
      <c r="AR9">
        <f t="shared" si="15"/>
        <v>0</v>
      </c>
      <c r="AS9">
        <f t="shared" si="16"/>
        <v>0</v>
      </c>
    </row>
    <row r="10" spans="1:45" x14ac:dyDescent="0.25">
      <c r="A10" s="1">
        <v>36</v>
      </c>
      <c r="B10">
        <v>-0.86099999999999999</v>
      </c>
      <c r="C10">
        <v>0.23300000000000001</v>
      </c>
      <c r="D10">
        <v>0</v>
      </c>
      <c r="E10">
        <v>0</v>
      </c>
      <c r="F10">
        <v>-1.6319999999999999</v>
      </c>
      <c r="G10">
        <v>0.441</v>
      </c>
      <c r="H10">
        <v>0</v>
      </c>
      <c r="I10">
        <v>0</v>
      </c>
      <c r="K10">
        <v>3.3000000000000002E-2</v>
      </c>
      <c r="L10">
        <v>-0.111</v>
      </c>
      <c r="M10">
        <v>0</v>
      </c>
      <c r="N10">
        <v>0</v>
      </c>
      <c r="O10">
        <v>-0.69799999999999995</v>
      </c>
      <c r="P10">
        <v>-0.432</v>
      </c>
      <c r="Q10">
        <v>0</v>
      </c>
      <c r="R10">
        <v>0</v>
      </c>
      <c r="T10">
        <f t="shared" si="1"/>
        <v>-0.54530999999999996</v>
      </c>
      <c r="U10">
        <f t="shared" si="2"/>
        <v>0.39626</v>
      </c>
      <c r="V10">
        <v>0</v>
      </c>
      <c r="W10">
        <v>0</v>
      </c>
      <c r="X10">
        <f t="shared" si="3"/>
        <v>-0.57370999999999994</v>
      </c>
      <c r="Y10">
        <f t="shared" si="4"/>
        <v>0.49117</v>
      </c>
      <c r="Z10">
        <v>0</v>
      </c>
      <c r="AA10">
        <v>0</v>
      </c>
      <c r="AC10">
        <f t="shared" si="5"/>
        <v>0.26819999999999999</v>
      </c>
      <c r="AD10">
        <f t="shared" si="6"/>
        <v>-0.20594499999999999</v>
      </c>
      <c r="AE10">
        <v>0</v>
      </c>
      <c r="AF10">
        <v>0</v>
      </c>
      <c r="AG10">
        <f t="shared" si="7"/>
        <v>0.36775000000000002</v>
      </c>
      <c r="AH10">
        <f t="shared" si="8"/>
        <v>-0.68327300000000002</v>
      </c>
      <c r="AI10">
        <v>0</v>
      </c>
      <c r="AJ10">
        <v>0</v>
      </c>
      <c r="AK10" s="1">
        <v>36</v>
      </c>
      <c r="AL10">
        <f t="shared" si="9"/>
        <v>-0.13855499999999998</v>
      </c>
      <c r="AM10">
        <f t="shared" si="10"/>
        <v>9.5157500000000006E-2</v>
      </c>
      <c r="AN10">
        <f t="shared" si="11"/>
        <v>0</v>
      </c>
      <c r="AO10">
        <f t="shared" si="12"/>
        <v>0</v>
      </c>
      <c r="AP10">
        <f t="shared" si="13"/>
        <v>-0.10297999999999996</v>
      </c>
      <c r="AQ10">
        <f t="shared" si="14"/>
        <v>-9.6051500000000012E-2</v>
      </c>
      <c r="AR10">
        <f t="shared" si="15"/>
        <v>0</v>
      </c>
      <c r="AS10">
        <f t="shared" si="16"/>
        <v>0</v>
      </c>
    </row>
    <row r="11" spans="1:45" x14ac:dyDescent="0.25">
      <c r="A11" s="1">
        <v>37</v>
      </c>
      <c r="B11">
        <v>-0.39900000000000002</v>
      </c>
      <c r="C11">
        <v>-0.14000000000000001</v>
      </c>
      <c r="D11">
        <v>0</v>
      </c>
      <c r="E11">
        <v>0</v>
      </c>
      <c r="F11">
        <v>-1.2170000000000001</v>
      </c>
      <c r="G11">
        <v>-0.51</v>
      </c>
      <c r="H11">
        <v>0</v>
      </c>
      <c r="I11">
        <v>0</v>
      </c>
      <c r="K11">
        <v>-0.316</v>
      </c>
      <c r="L11">
        <v>0.16300000000000001</v>
      </c>
      <c r="M11">
        <v>0</v>
      </c>
      <c r="N11">
        <v>0</v>
      </c>
      <c r="O11">
        <v>-1.153</v>
      </c>
      <c r="P11">
        <v>0.254</v>
      </c>
      <c r="Q11">
        <v>0</v>
      </c>
      <c r="R11">
        <v>0</v>
      </c>
      <c r="T11">
        <f t="shared" si="1"/>
        <v>-8.3309999999999995E-2</v>
      </c>
      <c r="U11">
        <f t="shared" si="2"/>
        <v>2.3259999999999975E-2</v>
      </c>
      <c r="V11">
        <v>0</v>
      </c>
      <c r="W11">
        <v>0</v>
      </c>
      <c r="X11">
        <f t="shared" si="3"/>
        <v>-0.15871000000000013</v>
      </c>
      <c r="Y11">
        <f t="shared" si="4"/>
        <v>-0.45983000000000002</v>
      </c>
      <c r="Z11">
        <v>0</v>
      </c>
      <c r="AA11">
        <v>0</v>
      </c>
      <c r="AC11">
        <f t="shared" si="5"/>
        <v>-8.0800000000000011E-2</v>
      </c>
      <c r="AD11">
        <f t="shared" si="6"/>
        <v>6.8055000000000004E-2</v>
      </c>
      <c r="AE11">
        <v>0</v>
      </c>
      <c r="AF11">
        <v>0</v>
      </c>
      <c r="AG11">
        <f t="shared" si="7"/>
        <v>-8.725000000000005E-2</v>
      </c>
      <c r="AH11">
        <f t="shared" si="8"/>
        <v>2.7269999999999794E-3</v>
      </c>
      <c r="AI11">
        <v>0</v>
      </c>
      <c r="AJ11">
        <v>0</v>
      </c>
      <c r="AK11" s="1">
        <v>37</v>
      </c>
      <c r="AL11">
        <f t="shared" si="9"/>
        <v>-8.2055000000000003E-2</v>
      </c>
      <c r="AM11">
        <f t="shared" si="10"/>
        <v>4.565749999999999E-2</v>
      </c>
      <c r="AN11">
        <f t="shared" si="11"/>
        <v>0</v>
      </c>
      <c r="AO11">
        <f t="shared" si="12"/>
        <v>0</v>
      </c>
      <c r="AP11">
        <f t="shared" si="13"/>
        <v>-0.12298000000000009</v>
      </c>
      <c r="AQ11">
        <f t="shared" si="14"/>
        <v>-0.22855150000000002</v>
      </c>
      <c r="AR11">
        <f t="shared" si="15"/>
        <v>0</v>
      </c>
      <c r="AS11">
        <f t="shared" si="16"/>
        <v>0</v>
      </c>
    </row>
    <row r="12" spans="1:45" x14ac:dyDescent="0.25">
      <c r="A12" s="1">
        <v>38</v>
      </c>
      <c r="B12">
        <v>-0.51800000000000002</v>
      </c>
      <c r="C12">
        <v>-8.9999999999999993E-3</v>
      </c>
      <c r="D12">
        <v>0</v>
      </c>
      <c r="E12">
        <v>0</v>
      </c>
      <c r="F12">
        <v>-1.329</v>
      </c>
      <c r="G12">
        <v>0.28299999999999997</v>
      </c>
      <c r="H12">
        <v>0</v>
      </c>
      <c r="I12">
        <v>0</v>
      </c>
      <c r="K12">
        <v>-0.22900000000000001</v>
      </c>
      <c r="L12">
        <v>9.0999999999999998E-2</v>
      </c>
      <c r="M12">
        <v>0</v>
      </c>
      <c r="N12">
        <v>0</v>
      </c>
      <c r="O12">
        <v>-0.95799999999999996</v>
      </c>
      <c r="P12">
        <v>0.45300000000000001</v>
      </c>
      <c r="Q12">
        <v>0</v>
      </c>
      <c r="R12">
        <v>0</v>
      </c>
      <c r="T12">
        <f t="shared" si="1"/>
        <v>-0.20230999999999999</v>
      </c>
      <c r="U12">
        <f t="shared" si="2"/>
        <v>0.15425999999999998</v>
      </c>
      <c r="V12">
        <v>0</v>
      </c>
      <c r="W12">
        <v>0</v>
      </c>
      <c r="X12">
        <f t="shared" si="3"/>
        <v>-0.27071000000000001</v>
      </c>
      <c r="Y12">
        <f t="shared" si="4"/>
        <v>0.33316999999999997</v>
      </c>
      <c r="Z12">
        <v>0</v>
      </c>
      <c r="AA12">
        <v>0</v>
      </c>
      <c r="AC12">
        <f t="shared" si="5"/>
        <v>6.1999999999999833E-3</v>
      </c>
      <c r="AD12">
        <f t="shared" si="6"/>
        <v>-3.9450000000000041E-3</v>
      </c>
      <c r="AE12">
        <v>0</v>
      </c>
      <c r="AF12">
        <v>0</v>
      </c>
      <c r="AG12">
        <f t="shared" si="7"/>
        <v>0.10775000000000001</v>
      </c>
      <c r="AH12">
        <f t="shared" si="8"/>
        <v>0.20172699999999999</v>
      </c>
      <c r="AI12">
        <v>0</v>
      </c>
      <c r="AJ12">
        <v>0</v>
      </c>
      <c r="AK12" s="1">
        <v>38</v>
      </c>
      <c r="AL12">
        <f t="shared" si="9"/>
        <v>-9.8055000000000003E-2</v>
      </c>
      <c r="AM12">
        <f t="shared" si="10"/>
        <v>7.5157499999999988E-2</v>
      </c>
      <c r="AN12">
        <f t="shared" si="11"/>
        <v>0</v>
      </c>
      <c r="AO12">
        <f t="shared" si="12"/>
        <v>0</v>
      </c>
      <c r="AP12">
        <f t="shared" si="13"/>
        <v>-8.1479999999999997E-2</v>
      </c>
      <c r="AQ12">
        <f t="shared" si="14"/>
        <v>0.26744849999999998</v>
      </c>
      <c r="AR12">
        <f t="shared" si="15"/>
        <v>0</v>
      </c>
      <c r="AS12">
        <f t="shared" si="16"/>
        <v>0</v>
      </c>
    </row>
    <row r="13" spans="1:45" x14ac:dyDescent="0.25">
      <c r="A13" s="1">
        <v>39</v>
      </c>
      <c r="B13">
        <v>-0.39400000000000002</v>
      </c>
      <c r="C13">
        <v>-0.128</v>
      </c>
      <c r="D13">
        <v>0</v>
      </c>
      <c r="E13">
        <v>0</v>
      </c>
      <c r="F13">
        <v>-1.1399999999999999</v>
      </c>
      <c r="G13">
        <v>0.153</v>
      </c>
      <c r="H13">
        <v>0</v>
      </c>
      <c r="I13">
        <v>0</v>
      </c>
      <c r="K13">
        <v>-0.32342857142857151</v>
      </c>
      <c r="L13">
        <v>0.1755714285714286</v>
      </c>
      <c r="M13">
        <v>0</v>
      </c>
      <c r="N13">
        <v>0</v>
      </c>
      <c r="O13">
        <v>-1.0087142857142859</v>
      </c>
      <c r="P13">
        <v>0.42342857142857138</v>
      </c>
      <c r="Q13">
        <v>0</v>
      </c>
      <c r="R13">
        <v>0</v>
      </c>
      <c r="T13">
        <f t="shared" si="1"/>
        <v>-7.8309999999999991E-2</v>
      </c>
      <c r="U13">
        <f t="shared" si="2"/>
        <v>3.5259999999999986E-2</v>
      </c>
      <c r="V13">
        <v>0</v>
      </c>
      <c r="W13">
        <v>0</v>
      </c>
      <c r="X13">
        <f t="shared" si="3"/>
        <v>-8.1709999999999949E-2</v>
      </c>
      <c r="Y13">
        <f t="shared" si="4"/>
        <v>0.20316999999999999</v>
      </c>
      <c r="Z13">
        <v>0</v>
      </c>
      <c r="AA13">
        <v>0</v>
      </c>
      <c r="AC13">
        <f t="shared" si="5"/>
        <v>-8.8228571428571517E-2</v>
      </c>
      <c r="AD13">
        <f t="shared" si="6"/>
        <v>8.0626428571428599E-2</v>
      </c>
      <c r="AE13">
        <v>0</v>
      </c>
      <c r="AF13">
        <v>0</v>
      </c>
      <c r="AG13">
        <f t="shared" si="7"/>
        <v>5.7035714285714079E-2</v>
      </c>
      <c r="AH13">
        <f t="shared" si="8"/>
        <v>0.17215557142857135</v>
      </c>
      <c r="AI13">
        <v>0</v>
      </c>
      <c r="AJ13">
        <v>0</v>
      </c>
      <c r="AK13" s="1">
        <v>39</v>
      </c>
      <c r="AL13">
        <f t="shared" si="9"/>
        <v>-8.3269285714285754E-2</v>
      </c>
      <c r="AM13">
        <f t="shared" si="10"/>
        <v>5.7943214285714292E-2</v>
      </c>
      <c r="AN13">
        <f t="shared" si="11"/>
        <v>0</v>
      </c>
      <c r="AO13">
        <f t="shared" si="12"/>
        <v>0</v>
      </c>
      <c r="AP13">
        <f t="shared" si="13"/>
        <v>-1.2337142857142935E-2</v>
      </c>
      <c r="AQ13">
        <f t="shared" si="14"/>
        <v>0.18766278571428568</v>
      </c>
      <c r="AR13">
        <f t="shared" si="15"/>
        <v>0</v>
      </c>
      <c r="AS13">
        <f t="shared" si="16"/>
        <v>0</v>
      </c>
    </row>
    <row r="14" spans="1:45" x14ac:dyDescent="0.25">
      <c r="A14" s="1">
        <v>40</v>
      </c>
      <c r="B14">
        <v>-3.1E-2</v>
      </c>
      <c r="C14">
        <v>-0.318</v>
      </c>
      <c r="D14">
        <v>0</v>
      </c>
      <c r="E14">
        <v>0</v>
      </c>
      <c r="F14">
        <v>-0.68300000000000005</v>
      </c>
      <c r="G14">
        <v>0.745</v>
      </c>
      <c r="H14">
        <v>0</v>
      </c>
      <c r="I14">
        <v>0</v>
      </c>
      <c r="K14">
        <v>-0.41785714285714293</v>
      </c>
      <c r="L14">
        <v>0.26014285714285718</v>
      </c>
      <c r="M14">
        <v>0</v>
      </c>
      <c r="N14">
        <v>0</v>
      </c>
      <c r="O14">
        <v>-1.0594285714285709</v>
      </c>
      <c r="P14">
        <v>0.39385714285714291</v>
      </c>
      <c r="Q14">
        <v>0</v>
      </c>
      <c r="R14">
        <v>0</v>
      </c>
      <c r="T14">
        <f t="shared" si="1"/>
        <v>0.28469</v>
      </c>
      <c r="U14">
        <f t="shared" si="2"/>
        <v>-0.15474000000000002</v>
      </c>
      <c r="V14">
        <v>0</v>
      </c>
      <c r="W14">
        <v>0</v>
      </c>
      <c r="X14">
        <f t="shared" si="3"/>
        <v>0.3752899999999999</v>
      </c>
      <c r="Y14">
        <f t="shared" si="4"/>
        <v>0.79517000000000004</v>
      </c>
      <c r="Z14">
        <v>0</v>
      </c>
      <c r="AA14">
        <v>0</v>
      </c>
      <c r="AC14">
        <f t="shared" si="5"/>
        <v>-0.18265714285714293</v>
      </c>
      <c r="AD14">
        <f t="shared" si="6"/>
        <v>0.16519785714285717</v>
      </c>
      <c r="AE14">
        <v>0</v>
      </c>
      <c r="AF14">
        <v>0</v>
      </c>
      <c r="AG14">
        <f t="shared" si="7"/>
        <v>6.321428571429033E-3</v>
      </c>
      <c r="AH14">
        <f t="shared" si="8"/>
        <v>0.14258414285714288</v>
      </c>
      <c r="AI14">
        <v>0</v>
      </c>
      <c r="AJ14">
        <v>0</v>
      </c>
      <c r="AK14" s="1">
        <v>40</v>
      </c>
      <c r="AL14">
        <f t="shared" si="9"/>
        <v>5.1016428571428532E-2</v>
      </c>
      <c r="AM14">
        <f t="shared" si="10"/>
        <v>5.2289285714285788E-3</v>
      </c>
      <c r="AN14">
        <f t="shared" si="11"/>
        <v>0</v>
      </c>
      <c r="AO14">
        <f t="shared" si="12"/>
        <v>0</v>
      </c>
      <c r="AP14">
        <f t="shared" si="13"/>
        <v>0.19080571428571447</v>
      </c>
      <c r="AQ14">
        <f t="shared" si="14"/>
        <v>0.46887707142857149</v>
      </c>
      <c r="AR14">
        <f t="shared" si="15"/>
        <v>0</v>
      </c>
      <c r="AS14">
        <f t="shared" si="16"/>
        <v>0</v>
      </c>
    </row>
    <row r="15" spans="1:45" x14ac:dyDescent="0.25">
      <c r="A15" s="1">
        <v>41</v>
      </c>
      <c r="B15">
        <v>-0.95</v>
      </c>
      <c r="C15">
        <v>2.8000000000000001E-2</v>
      </c>
      <c r="D15">
        <v>0</v>
      </c>
      <c r="E15">
        <v>0</v>
      </c>
      <c r="F15">
        <v>-1.579</v>
      </c>
      <c r="G15">
        <v>0.38800000000000001</v>
      </c>
      <c r="H15">
        <v>0</v>
      </c>
      <c r="I15">
        <v>0</v>
      </c>
      <c r="K15">
        <v>-0.51228571428571434</v>
      </c>
      <c r="L15">
        <v>0.34471428571428581</v>
      </c>
      <c r="M15">
        <v>0</v>
      </c>
      <c r="N15">
        <v>0</v>
      </c>
      <c r="O15">
        <v>-1.1101428571428571</v>
      </c>
      <c r="P15">
        <v>0.36428571428571432</v>
      </c>
      <c r="Q15">
        <v>0</v>
      </c>
      <c r="R15">
        <v>0</v>
      </c>
      <c r="T15">
        <f t="shared" si="1"/>
        <v>-0.63430999999999993</v>
      </c>
      <c r="U15">
        <f t="shared" si="2"/>
        <v>0.19125999999999999</v>
      </c>
      <c r="V15">
        <v>0</v>
      </c>
      <c r="W15">
        <v>0</v>
      </c>
      <c r="X15">
        <f t="shared" si="3"/>
        <v>-0.52071000000000001</v>
      </c>
      <c r="Y15">
        <f t="shared" si="4"/>
        <v>0.43817</v>
      </c>
      <c r="Z15">
        <v>0</v>
      </c>
      <c r="AA15">
        <v>0</v>
      </c>
      <c r="AC15">
        <f t="shared" si="5"/>
        <v>-0.27708571428571438</v>
      </c>
      <c r="AD15">
        <f t="shared" si="6"/>
        <v>0.2497692857142858</v>
      </c>
      <c r="AE15">
        <v>0</v>
      </c>
      <c r="AF15">
        <v>0</v>
      </c>
      <c r="AG15">
        <f t="shared" si="7"/>
        <v>-4.4392857142857123E-2</v>
      </c>
      <c r="AH15">
        <f t="shared" si="8"/>
        <v>0.1130127142857143</v>
      </c>
      <c r="AI15">
        <v>0</v>
      </c>
      <c r="AJ15">
        <v>0</v>
      </c>
      <c r="AK15" s="1">
        <v>41</v>
      </c>
      <c r="AL15">
        <f t="shared" si="9"/>
        <v>-0.45569785714285715</v>
      </c>
      <c r="AM15">
        <f t="shared" si="10"/>
        <v>0.2205146428571429</v>
      </c>
      <c r="AN15">
        <f t="shared" si="11"/>
        <v>0</v>
      </c>
      <c r="AO15">
        <f t="shared" si="12"/>
        <v>0</v>
      </c>
      <c r="AP15">
        <f t="shared" si="13"/>
        <v>-0.28255142857142856</v>
      </c>
      <c r="AQ15">
        <f t="shared" si="14"/>
        <v>0.27559135714285715</v>
      </c>
      <c r="AR15">
        <f t="shared" si="15"/>
        <v>0</v>
      </c>
      <c r="AS15">
        <f t="shared" si="16"/>
        <v>0</v>
      </c>
    </row>
    <row r="16" spans="1:45" x14ac:dyDescent="0.25">
      <c r="A16" s="1">
        <v>42</v>
      </c>
      <c r="B16">
        <v>-1.018</v>
      </c>
      <c r="C16">
        <v>0.33700000000000002</v>
      </c>
      <c r="D16">
        <v>0</v>
      </c>
      <c r="E16">
        <v>0</v>
      </c>
      <c r="F16">
        <v>-1.712</v>
      </c>
      <c r="G16">
        <v>1.179</v>
      </c>
      <c r="H16">
        <v>0</v>
      </c>
      <c r="I16">
        <v>0</v>
      </c>
      <c r="K16">
        <v>-0.60671428571428576</v>
      </c>
      <c r="L16">
        <v>0.42928571428571438</v>
      </c>
      <c r="M16">
        <v>0</v>
      </c>
      <c r="N16">
        <v>0</v>
      </c>
      <c r="O16">
        <v>-1.160857142857143</v>
      </c>
      <c r="P16">
        <v>0.33471428571428569</v>
      </c>
      <c r="Q16">
        <v>0</v>
      </c>
      <c r="R16">
        <v>0</v>
      </c>
      <c r="T16">
        <f t="shared" si="1"/>
        <v>-0.70230999999999999</v>
      </c>
      <c r="U16">
        <f t="shared" si="2"/>
        <v>0.50026000000000004</v>
      </c>
      <c r="V16">
        <v>0</v>
      </c>
      <c r="W16">
        <v>0</v>
      </c>
      <c r="X16">
        <f t="shared" si="3"/>
        <v>-0.65371000000000001</v>
      </c>
      <c r="Y16">
        <f t="shared" si="4"/>
        <v>1.2291700000000001</v>
      </c>
      <c r="Z16">
        <v>0</v>
      </c>
      <c r="AA16">
        <v>0</v>
      </c>
      <c r="AC16">
        <f t="shared" si="5"/>
        <v>-0.3715142857142858</v>
      </c>
      <c r="AD16">
        <f t="shared" si="6"/>
        <v>0.33434071428571438</v>
      </c>
      <c r="AE16">
        <v>0</v>
      </c>
      <c r="AF16">
        <v>0</v>
      </c>
      <c r="AG16">
        <f t="shared" si="7"/>
        <v>-9.5107142857143057E-2</v>
      </c>
      <c r="AH16">
        <f t="shared" si="8"/>
        <v>8.3441285714285662E-2</v>
      </c>
      <c r="AI16">
        <v>0</v>
      </c>
      <c r="AJ16">
        <v>0</v>
      </c>
      <c r="AK16" s="1">
        <v>42</v>
      </c>
      <c r="AL16">
        <f t="shared" si="9"/>
        <v>-0.53691214285714284</v>
      </c>
      <c r="AM16">
        <f t="shared" si="10"/>
        <v>0.41730035714285718</v>
      </c>
      <c r="AN16">
        <f t="shared" si="11"/>
        <v>0</v>
      </c>
      <c r="AO16">
        <f t="shared" si="12"/>
        <v>0</v>
      </c>
      <c r="AP16">
        <f t="shared" si="13"/>
        <v>-0.37440857142857153</v>
      </c>
      <c r="AQ16">
        <f t="shared" si="14"/>
        <v>0.65630564285714288</v>
      </c>
      <c r="AR16">
        <f t="shared" si="15"/>
        <v>0</v>
      </c>
      <c r="AS16">
        <f t="shared" si="16"/>
        <v>0</v>
      </c>
    </row>
    <row r="17" spans="1:45" x14ac:dyDescent="0.25">
      <c r="A17" s="1">
        <v>43</v>
      </c>
      <c r="B17">
        <v>-1.2E-2</v>
      </c>
      <c r="C17">
        <v>-0.34</v>
      </c>
      <c r="D17">
        <v>0</v>
      </c>
      <c r="E17">
        <v>0</v>
      </c>
      <c r="F17">
        <v>-0.59099999999999997</v>
      </c>
      <c r="G17">
        <v>-0.42</v>
      </c>
      <c r="H17">
        <v>0</v>
      </c>
      <c r="I17">
        <v>0</v>
      </c>
      <c r="K17">
        <v>-0.70114285714285718</v>
      </c>
      <c r="L17">
        <v>0.5138571428571429</v>
      </c>
      <c r="M17">
        <v>0</v>
      </c>
      <c r="N17">
        <v>0</v>
      </c>
      <c r="O17">
        <v>-1.211571428571429</v>
      </c>
      <c r="P17">
        <v>0.30514285714285722</v>
      </c>
      <c r="Q17">
        <v>0</v>
      </c>
      <c r="R17">
        <v>0</v>
      </c>
      <c r="T17">
        <f t="shared" si="1"/>
        <v>0.30369000000000002</v>
      </c>
      <c r="U17">
        <f t="shared" si="2"/>
        <v>-0.17674000000000004</v>
      </c>
      <c r="V17">
        <v>0</v>
      </c>
      <c r="W17">
        <v>0</v>
      </c>
      <c r="X17">
        <f t="shared" si="3"/>
        <v>0.46728999999999998</v>
      </c>
      <c r="Y17">
        <f t="shared" si="4"/>
        <v>-0.36982999999999999</v>
      </c>
      <c r="Z17">
        <v>0</v>
      </c>
      <c r="AA17">
        <v>0</v>
      </c>
      <c r="AC17">
        <f t="shared" si="5"/>
        <v>-0.46594285714285721</v>
      </c>
      <c r="AD17">
        <f t="shared" si="6"/>
        <v>0.4189121428571429</v>
      </c>
      <c r="AE17">
        <v>0</v>
      </c>
      <c r="AF17">
        <v>0</v>
      </c>
      <c r="AG17">
        <f t="shared" si="7"/>
        <v>-0.14582142857142899</v>
      </c>
      <c r="AH17">
        <f t="shared" si="8"/>
        <v>5.3869857142857192E-2</v>
      </c>
      <c r="AI17">
        <v>0</v>
      </c>
      <c r="AJ17">
        <v>0</v>
      </c>
      <c r="AK17" s="1">
        <v>43</v>
      </c>
      <c r="AL17">
        <f t="shared" si="9"/>
        <v>-8.1126428571428599E-2</v>
      </c>
      <c r="AM17">
        <f t="shared" si="10"/>
        <v>0.12108607142857143</v>
      </c>
      <c r="AN17">
        <f t="shared" si="11"/>
        <v>0</v>
      </c>
      <c r="AO17">
        <f t="shared" si="12"/>
        <v>0</v>
      </c>
      <c r="AP17">
        <f t="shared" si="13"/>
        <v>0.1607342857142855</v>
      </c>
      <c r="AQ17">
        <f t="shared" si="14"/>
        <v>-0.1579800714285714</v>
      </c>
      <c r="AR17">
        <f t="shared" si="15"/>
        <v>0</v>
      </c>
      <c r="AS17">
        <f t="shared" si="16"/>
        <v>0</v>
      </c>
    </row>
    <row r="18" spans="1:45" x14ac:dyDescent="0.25">
      <c r="A18" s="1">
        <v>44</v>
      </c>
      <c r="B18">
        <v>-0.05</v>
      </c>
      <c r="C18">
        <v>-0.44</v>
      </c>
      <c r="D18">
        <v>0</v>
      </c>
      <c r="E18">
        <v>0</v>
      </c>
      <c r="F18">
        <v>-0.84</v>
      </c>
      <c r="G18">
        <v>-0.28000000000000003</v>
      </c>
      <c r="H18">
        <v>0</v>
      </c>
      <c r="I18">
        <v>0</v>
      </c>
      <c r="K18">
        <v>-0.7955714285714286</v>
      </c>
      <c r="L18">
        <v>0.59842857142857153</v>
      </c>
      <c r="M18">
        <v>0</v>
      </c>
      <c r="N18">
        <v>0</v>
      </c>
      <c r="O18">
        <v>-1.262285714285714</v>
      </c>
      <c r="P18">
        <v>0.27557142857142858</v>
      </c>
      <c r="Q18">
        <v>0</v>
      </c>
      <c r="R18">
        <v>0</v>
      </c>
      <c r="T18">
        <f t="shared" si="1"/>
        <v>0.26569000000000004</v>
      </c>
      <c r="U18">
        <f t="shared" si="2"/>
        <v>-0.27673999999999999</v>
      </c>
      <c r="V18">
        <v>0</v>
      </c>
      <c r="W18">
        <v>0</v>
      </c>
      <c r="X18">
        <f t="shared" si="3"/>
        <v>0.21828999999999998</v>
      </c>
      <c r="Y18">
        <f t="shared" si="4"/>
        <v>-0.22983000000000003</v>
      </c>
      <c r="Z18">
        <v>0</v>
      </c>
      <c r="AA18">
        <v>0</v>
      </c>
      <c r="AC18">
        <f t="shared" si="5"/>
        <v>-0.56037142857142863</v>
      </c>
      <c r="AD18">
        <f t="shared" si="6"/>
        <v>0.50348357142857147</v>
      </c>
      <c r="AE18">
        <v>0</v>
      </c>
      <c r="AF18">
        <v>0</v>
      </c>
      <c r="AG18">
        <f t="shared" si="7"/>
        <v>-0.19653571428571404</v>
      </c>
      <c r="AH18">
        <f t="shared" si="8"/>
        <v>2.4298428571428554E-2</v>
      </c>
      <c r="AI18">
        <v>0</v>
      </c>
      <c r="AJ18">
        <v>0</v>
      </c>
      <c r="AK18" s="1">
        <v>44</v>
      </c>
      <c r="AL18">
        <f t="shared" si="9"/>
        <v>-0.1473407142857143</v>
      </c>
      <c r="AM18">
        <f t="shared" si="10"/>
        <v>0.11337178571428574</v>
      </c>
      <c r="AN18">
        <f t="shared" si="11"/>
        <v>0</v>
      </c>
      <c r="AO18">
        <f t="shared" si="12"/>
        <v>0</v>
      </c>
      <c r="AP18">
        <f t="shared" si="13"/>
        <v>1.0877142857142974E-2</v>
      </c>
      <c r="AQ18">
        <f t="shared" si="14"/>
        <v>-0.10276578571428574</v>
      </c>
      <c r="AR18">
        <f t="shared" si="15"/>
        <v>0</v>
      </c>
      <c r="AS18">
        <f t="shared" si="16"/>
        <v>0</v>
      </c>
    </row>
    <row r="19" spans="1:45" x14ac:dyDescent="0.25">
      <c r="A19" s="1">
        <v>45</v>
      </c>
      <c r="B19">
        <v>-5.3999999999999999E-2</v>
      </c>
      <c r="C19">
        <v>-0.48499999999999999</v>
      </c>
      <c r="D19">
        <v>0</v>
      </c>
      <c r="E19">
        <v>0</v>
      </c>
      <c r="F19">
        <v>-0.63500000000000001</v>
      </c>
      <c r="G19">
        <v>-0.97899999999999998</v>
      </c>
      <c r="H19">
        <v>0</v>
      </c>
      <c r="I19">
        <v>0</v>
      </c>
      <c r="K19">
        <v>-0.89</v>
      </c>
      <c r="L19">
        <v>0.68300000000000005</v>
      </c>
      <c r="M19">
        <v>0</v>
      </c>
      <c r="N19">
        <v>0</v>
      </c>
      <c r="O19">
        <v>-1.3129999999999999</v>
      </c>
      <c r="P19">
        <v>0.246</v>
      </c>
      <c r="Q19">
        <v>0</v>
      </c>
      <c r="R19">
        <v>0</v>
      </c>
      <c r="T19">
        <f t="shared" si="1"/>
        <v>0.26169000000000003</v>
      </c>
      <c r="U19">
        <f t="shared" si="2"/>
        <v>-0.32174000000000003</v>
      </c>
      <c r="V19">
        <v>0</v>
      </c>
      <c r="W19">
        <v>0</v>
      </c>
      <c r="X19">
        <f t="shared" si="3"/>
        <v>0.42328999999999994</v>
      </c>
      <c r="Y19">
        <f t="shared" si="4"/>
        <v>-0.92882999999999993</v>
      </c>
      <c r="Z19">
        <v>0</v>
      </c>
      <c r="AA19">
        <v>0</v>
      </c>
      <c r="AC19">
        <f t="shared" si="5"/>
        <v>-0.65480000000000005</v>
      </c>
      <c r="AD19">
        <f t="shared" si="6"/>
        <v>0.58805499999999999</v>
      </c>
      <c r="AE19">
        <v>0</v>
      </c>
      <c r="AF19">
        <v>0</v>
      </c>
      <c r="AG19">
        <f t="shared" si="7"/>
        <v>-0.24724999999999997</v>
      </c>
      <c r="AH19">
        <f t="shared" si="8"/>
        <v>-5.2730000000000277E-3</v>
      </c>
      <c r="AI19">
        <v>0</v>
      </c>
      <c r="AJ19">
        <v>0</v>
      </c>
      <c r="AK19" s="1">
        <v>45</v>
      </c>
      <c r="AL19">
        <f t="shared" si="9"/>
        <v>-0.19655500000000001</v>
      </c>
      <c r="AM19">
        <f t="shared" si="10"/>
        <v>0.13315749999999998</v>
      </c>
      <c r="AN19">
        <f t="shared" si="11"/>
        <v>0</v>
      </c>
      <c r="AO19">
        <f t="shared" si="12"/>
        <v>0</v>
      </c>
      <c r="AP19">
        <f t="shared" si="13"/>
        <v>8.8019999999999987E-2</v>
      </c>
      <c r="AQ19">
        <f t="shared" si="14"/>
        <v>-0.46705149999999995</v>
      </c>
      <c r="AR19">
        <f t="shared" si="15"/>
        <v>0</v>
      </c>
      <c r="AS19">
        <f t="shared" si="16"/>
        <v>0</v>
      </c>
    </row>
    <row r="20" spans="1:45" x14ac:dyDescent="0.25">
      <c r="A20" s="1">
        <v>46</v>
      </c>
      <c r="B20">
        <v>-0.42799999999999999</v>
      </c>
      <c r="C20">
        <v>-2.7E-2</v>
      </c>
      <c r="D20">
        <v>0</v>
      </c>
      <c r="E20">
        <v>0</v>
      </c>
      <c r="F20">
        <v>-1.23</v>
      </c>
      <c r="G20">
        <v>0.191</v>
      </c>
      <c r="H20">
        <v>0</v>
      </c>
      <c r="I20">
        <v>0</v>
      </c>
      <c r="K20">
        <v>-0.248</v>
      </c>
      <c r="L20">
        <v>0.307</v>
      </c>
      <c r="M20">
        <v>0</v>
      </c>
      <c r="N20">
        <v>0</v>
      </c>
      <c r="O20">
        <v>-1.1890000000000001</v>
      </c>
      <c r="P20">
        <v>-0.48899999999999999</v>
      </c>
      <c r="Q20">
        <v>0</v>
      </c>
      <c r="R20">
        <v>0</v>
      </c>
      <c r="T20">
        <f t="shared" si="1"/>
        <v>-0.11230999999999997</v>
      </c>
      <c r="U20">
        <f t="shared" si="2"/>
        <v>0.13625999999999999</v>
      </c>
      <c r="V20">
        <v>0</v>
      </c>
      <c r="W20">
        <v>0</v>
      </c>
      <c r="X20">
        <f t="shared" si="3"/>
        <v>-0.17171000000000003</v>
      </c>
      <c r="Y20">
        <f t="shared" si="4"/>
        <v>0.24117</v>
      </c>
      <c r="Z20">
        <v>0</v>
      </c>
      <c r="AA20">
        <v>0</v>
      </c>
      <c r="AC20">
        <f t="shared" si="5"/>
        <v>-1.2800000000000006E-2</v>
      </c>
      <c r="AD20">
        <f t="shared" si="6"/>
        <v>0.21205499999999999</v>
      </c>
      <c r="AE20">
        <v>0</v>
      </c>
      <c r="AF20">
        <v>0</v>
      </c>
      <c r="AG20">
        <f t="shared" si="7"/>
        <v>-0.12325000000000008</v>
      </c>
      <c r="AH20">
        <f t="shared" si="8"/>
        <v>-0.74027299999999996</v>
      </c>
      <c r="AI20">
        <v>0</v>
      </c>
      <c r="AJ20">
        <v>0</v>
      </c>
      <c r="AK20" s="1">
        <v>46</v>
      </c>
      <c r="AL20">
        <f t="shared" si="9"/>
        <v>-6.2554999999999986E-2</v>
      </c>
      <c r="AM20">
        <f t="shared" si="10"/>
        <v>0.17415749999999999</v>
      </c>
      <c r="AN20">
        <f t="shared" si="11"/>
        <v>0</v>
      </c>
      <c r="AO20">
        <f t="shared" si="12"/>
        <v>0</v>
      </c>
      <c r="AP20">
        <f t="shared" si="13"/>
        <v>-0.14748000000000006</v>
      </c>
      <c r="AQ20">
        <f t="shared" si="14"/>
        <v>-0.24955149999999998</v>
      </c>
      <c r="AR20">
        <f t="shared" si="15"/>
        <v>0</v>
      </c>
      <c r="AS20">
        <f t="shared" si="16"/>
        <v>0</v>
      </c>
    </row>
    <row r="21" spans="1:45" x14ac:dyDescent="0.25">
      <c r="A21" s="1">
        <v>47</v>
      </c>
      <c r="B21">
        <v>-0.80100000000000005</v>
      </c>
      <c r="C21">
        <v>0.109</v>
      </c>
      <c r="D21">
        <v>0</v>
      </c>
      <c r="E21">
        <v>0</v>
      </c>
      <c r="F21">
        <v>-1.5269999999999999</v>
      </c>
      <c r="G21">
        <v>0.60899999999999999</v>
      </c>
      <c r="H21">
        <v>0</v>
      </c>
      <c r="I21">
        <v>0</v>
      </c>
      <c r="K21">
        <v>-0.28999999999999998</v>
      </c>
      <c r="L21">
        <v>-6.3E-2</v>
      </c>
      <c r="M21">
        <v>0</v>
      </c>
      <c r="N21">
        <v>0</v>
      </c>
      <c r="O21">
        <v>-0.92</v>
      </c>
      <c r="P21">
        <v>-0.36099999999999999</v>
      </c>
      <c r="Q21">
        <v>0</v>
      </c>
      <c r="R21">
        <v>0</v>
      </c>
      <c r="T21">
        <f t="shared" si="1"/>
        <v>-0.48531000000000002</v>
      </c>
      <c r="U21">
        <f t="shared" si="2"/>
        <v>0.27226</v>
      </c>
      <c r="V21">
        <v>0</v>
      </c>
      <c r="W21">
        <v>0</v>
      </c>
      <c r="X21">
        <f t="shared" si="3"/>
        <v>-0.46870999999999996</v>
      </c>
      <c r="Y21">
        <f t="shared" si="4"/>
        <v>0.65917000000000003</v>
      </c>
      <c r="Z21">
        <v>0</v>
      </c>
      <c r="AA21">
        <v>0</v>
      </c>
      <c r="AC21">
        <f t="shared" si="5"/>
        <v>-5.4799999999999988E-2</v>
      </c>
      <c r="AD21">
        <f t="shared" si="6"/>
        <v>-0.157945</v>
      </c>
      <c r="AE21">
        <v>0</v>
      </c>
      <c r="AF21">
        <v>0</v>
      </c>
      <c r="AG21">
        <f t="shared" si="7"/>
        <v>0.14574999999999994</v>
      </c>
      <c r="AH21">
        <f t="shared" si="8"/>
        <v>-0.61227300000000007</v>
      </c>
      <c r="AI21">
        <v>0</v>
      </c>
      <c r="AJ21">
        <v>0</v>
      </c>
      <c r="AK21" s="1">
        <v>47</v>
      </c>
      <c r="AL21">
        <f t="shared" si="9"/>
        <v>-0.27005499999999999</v>
      </c>
      <c r="AM21">
        <f t="shared" si="10"/>
        <v>5.71575E-2</v>
      </c>
      <c r="AN21">
        <f t="shared" si="11"/>
        <v>0</v>
      </c>
      <c r="AO21">
        <f t="shared" si="12"/>
        <v>0</v>
      </c>
      <c r="AP21">
        <f t="shared" si="13"/>
        <v>-0.16148000000000001</v>
      </c>
      <c r="AQ21">
        <f t="shared" si="14"/>
        <v>2.3448499999999983E-2</v>
      </c>
      <c r="AR21">
        <f t="shared" si="15"/>
        <v>0</v>
      </c>
      <c r="AS21">
        <f t="shared" si="16"/>
        <v>0</v>
      </c>
    </row>
    <row r="22" spans="1:45" x14ac:dyDescent="0.25">
      <c r="A22" s="1">
        <v>48</v>
      </c>
      <c r="B22">
        <v>4.2999999999999997E-2</v>
      </c>
      <c r="C22">
        <v>-0.42799999999999999</v>
      </c>
      <c r="D22">
        <v>0</v>
      </c>
      <c r="E22">
        <v>0</v>
      </c>
      <c r="F22">
        <v>-0.71899999999999997</v>
      </c>
      <c r="G22">
        <v>-0.52800000000000002</v>
      </c>
      <c r="H22">
        <v>0</v>
      </c>
      <c r="I22">
        <v>0</v>
      </c>
      <c r="K22">
        <v>0.13400000000000001</v>
      </c>
      <c r="L22">
        <v>-0.20200000000000001</v>
      </c>
      <c r="M22">
        <v>0</v>
      </c>
      <c r="N22">
        <v>0</v>
      </c>
      <c r="O22">
        <v>-0.68899999999999995</v>
      </c>
      <c r="P22">
        <v>-0.189</v>
      </c>
      <c r="Q22">
        <v>0</v>
      </c>
      <c r="R22">
        <v>0</v>
      </c>
      <c r="T22">
        <f t="shared" si="1"/>
        <v>0.35869000000000001</v>
      </c>
      <c r="U22">
        <f t="shared" si="2"/>
        <v>-0.26473999999999998</v>
      </c>
      <c r="V22">
        <v>0</v>
      </c>
      <c r="W22">
        <v>0</v>
      </c>
      <c r="X22">
        <f t="shared" si="3"/>
        <v>0.33928999999999998</v>
      </c>
      <c r="Y22">
        <f t="shared" si="4"/>
        <v>-0.47783000000000003</v>
      </c>
      <c r="Z22">
        <v>0</v>
      </c>
      <c r="AA22">
        <v>0</v>
      </c>
      <c r="AC22">
        <f t="shared" si="5"/>
        <v>0.36919999999999997</v>
      </c>
      <c r="AD22">
        <f t="shared" si="6"/>
        <v>-0.29694500000000001</v>
      </c>
      <c r="AE22">
        <v>0</v>
      </c>
      <c r="AF22">
        <v>0</v>
      </c>
      <c r="AG22">
        <f t="shared" si="7"/>
        <v>0.37675000000000003</v>
      </c>
      <c r="AH22">
        <f t="shared" si="8"/>
        <v>-0.44027300000000003</v>
      </c>
      <c r="AI22">
        <v>0</v>
      </c>
      <c r="AJ22">
        <v>0</v>
      </c>
      <c r="AK22" s="1">
        <v>48</v>
      </c>
      <c r="AL22">
        <f t="shared" si="9"/>
        <v>0.36394499999999996</v>
      </c>
      <c r="AM22">
        <f t="shared" si="10"/>
        <v>-0.28084249999999999</v>
      </c>
      <c r="AN22">
        <f t="shared" si="11"/>
        <v>0</v>
      </c>
      <c r="AO22">
        <f t="shared" si="12"/>
        <v>0</v>
      </c>
      <c r="AP22">
        <f t="shared" si="13"/>
        <v>0.35802</v>
      </c>
      <c r="AQ22">
        <f t="shared" si="14"/>
        <v>-0.45905150000000006</v>
      </c>
      <c r="AR22">
        <f t="shared" si="15"/>
        <v>0</v>
      </c>
      <c r="AS22">
        <f t="shared" si="16"/>
        <v>0</v>
      </c>
    </row>
    <row r="23" spans="1:45" x14ac:dyDescent="0.25">
      <c r="A23" s="1">
        <v>49</v>
      </c>
      <c r="B23">
        <v>-0.65600000000000003</v>
      </c>
      <c r="C23">
        <v>-7.0999999999999994E-2</v>
      </c>
      <c r="D23">
        <v>0</v>
      </c>
      <c r="E23">
        <v>0</v>
      </c>
      <c r="F23">
        <v>-1.399</v>
      </c>
      <c r="G23">
        <v>0.108</v>
      </c>
      <c r="H23">
        <v>0</v>
      </c>
      <c r="I23">
        <v>0</v>
      </c>
      <c r="K23">
        <v>-0.41099999999999998</v>
      </c>
      <c r="L23">
        <v>0.308</v>
      </c>
      <c r="M23">
        <v>0</v>
      </c>
      <c r="N23">
        <v>0</v>
      </c>
      <c r="O23">
        <v>-1.2130000000000001</v>
      </c>
      <c r="P23">
        <v>0.16400000000000001</v>
      </c>
      <c r="Q23">
        <v>0</v>
      </c>
      <c r="R23">
        <v>0</v>
      </c>
      <c r="T23">
        <f t="shared" si="1"/>
        <v>-0.34031</v>
      </c>
      <c r="U23">
        <f t="shared" si="2"/>
        <v>9.2259999999999995E-2</v>
      </c>
      <c r="V23">
        <v>0</v>
      </c>
      <c r="W23">
        <v>0</v>
      </c>
      <c r="X23">
        <f t="shared" si="3"/>
        <v>-0.34071000000000007</v>
      </c>
      <c r="Y23">
        <f t="shared" si="4"/>
        <v>0.15817000000000001</v>
      </c>
      <c r="Z23">
        <v>0</v>
      </c>
      <c r="AA23">
        <v>0</v>
      </c>
      <c r="AC23">
        <f t="shared" si="5"/>
        <v>-0.17579999999999998</v>
      </c>
      <c r="AD23">
        <f t="shared" si="6"/>
        <v>0.21305499999999999</v>
      </c>
      <c r="AE23">
        <v>0</v>
      </c>
      <c r="AF23">
        <v>0</v>
      </c>
      <c r="AG23">
        <f t="shared" si="7"/>
        <v>-0.1472500000000001</v>
      </c>
      <c r="AH23">
        <f t="shared" si="8"/>
        <v>-8.7273000000000017E-2</v>
      </c>
      <c r="AI23">
        <v>0</v>
      </c>
      <c r="AJ23">
        <v>0</v>
      </c>
      <c r="AK23" s="1">
        <v>49</v>
      </c>
      <c r="AL23">
        <f t="shared" si="9"/>
        <v>-0.25805499999999998</v>
      </c>
      <c r="AM23">
        <f t="shared" si="10"/>
        <v>0.1526575</v>
      </c>
      <c r="AN23">
        <f t="shared" si="11"/>
        <v>0</v>
      </c>
      <c r="AO23">
        <f t="shared" si="12"/>
        <v>0</v>
      </c>
      <c r="AP23">
        <f t="shared" si="13"/>
        <v>-0.24398000000000009</v>
      </c>
      <c r="AQ23">
        <f t="shared" si="14"/>
        <v>3.5448499999999994E-2</v>
      </c>
      <c r="AR23">
        <f t="shared" si="15"/>
        <v>0</v>
      </c>
      <c r="AS23">
        <f t="shared" si="16"/>
        <v>0</v>
      </c>
    </row>
    <row r="24" spans="1:45" x14ac:dyDescent="0.25">
      <c r="A24" s="1">
        <v>50</v>
      </c>
      <c r="B24">
        <v>2.9000000000000001E-2</v>
      </c>
      <c r="C24">
        <v>-0.40500000000000003</v>
      </c>
      <c r="D24">
        <v>0</v>
      </c>
      <c r="E24">
        <v>0</v>
      </c>
      <c r="F24">
        <v>-0.58399999999999996</v>
      </c>
      <c r="G24">
        <v>-0.29899999999999999</v>
      </c>
      <c r="H24">
        <v>0</v>
      </c>
      <c r="I24">
        <v>0</v>
      </c>
      <c r="K24">
        <v>-4.8000000000000001E-2</v>
      </c>
      <c r="L24">
        <v>-0.25900000000000001</v>
      </c>
      <c r="M24">
        <v>0</v>
      </c>
      <c r="N24">
        <v>0</v>
      </c>
      <c r="O24">
        <v>-0.85899999999999999</v>
      </c>
      <c r="P24">
        <v>0.32100000000000001</v>
      </c>
      <c r="Q24">
        <v>0</v>
      </c>
      <c r="R24">
        <v>0</v>
      </c>
      <c r="T24">
        <f t="shared" si="1"/>
        <v>0.34469000000000005</v>
      </c>
      <c r="U24">
        <f t="shared" si="2"/>
        <v>-0.24174000000000004</v>
      </c>
      <c r="V24">
        <v>0</v>
      </c>
      <c r="W24">
        <v>0</v>
      </c>
      <c r="X24">
        <f t="shared" si="3"/>
        <v>0.47428999999999999</v>
      </c>
      <c r="Y24">
        <f t="shared" si="4"/>
        <v>-0.24883</v>
      </c>
      <c r="Z24">
        <v>0</v>
      </c>
      <c r="AA24">
        <v>0</v>
      </c>
      <c r="AC24">
        <f t="shared" si="5"/>
        <v>0.18719999999999998</v>
      </c>
      <c r="AD24">
        <f t="shared" si="6"/>
        <v>-0.35394500000000001</v>
      </c>
      <c r="AE24">
        <v>0</v>
      </c>
      <c r="AF24">
        <v>0</v>
      </c>
      <c r="AG24">
        <f t="shared" si="7"/>
        <v>0.20674999999999999</v>
      </c>
      <c r="AH24">
        <f t="shared" si="8"/>
        <v>6.9726999999999983E-2</v>
      </c>
      <c r="AI24">
        <v>0</v>
      </c>
      <c r="AJ24">
        <v>0</v>
      </c>
      <c r="AK24" s="1">
        <v>50</v>
      </c>
      <c r="AL24">
        <f t="shared" si="9"/>
        <v>0.26594499999999999</v>
      </c>
      <c r="AM24">
        <f t="shared" si="10"/>
        <v>-0.29784250000000001</v>
      </c>
      <c r="AN24">
        <f t="shared" si="11"/>
        <v>0</v>
      </c>
      <c r="AO24">
        <f t="shared" si="12"/>
        <v>0</v>
      </c>
      <c r="AP24">
        <f t="shared" si="13"/>
        <v>0.34051999999999999</v>
      </c>
      <c r="AQ24">
        <f t="shared" si="14"/>
        <v>-8.9551500000000006E-2</v>
      </c>
      <c r="AR24">
        <f t="shared" si="15"/>
        <v>0</v>
      </c>
      <c r="AS24">
        <f t="shared" si="16"/>
        <v>0</v>
      </c>
    </row>
    <row r="25" spans="1:45" x14ac:dyDescent="0.25">
      <c r="A25" s="1">
        <v>51</v>
      </c>
      <c r="B25">
        <v>-0.22450000000000001</v>
      </c>
      <c r="C25">
        <v>-0.19350000000000001</v>
      </c>
      <c r="D25">
        <v>0</v>
      </c>
      <c r="E25">
        <v>0</v>
      </c>
      <c r="F25">
        <v>-0.78299999999999992</v>
      </c>
      <c r="G25">
        <v>-0.11600000000000001</v>
      </c>
      <c r="H25">
        <v>0</v>
      </c>
      <c r="I25">
        <v>0</v>
      </c>
      <c r="K25">
        <v>-2.6499999999999999E-2</v>
      </c>
      <c r="L25">
        <v>-5.8500000000000003E-2</v>
      </c>
      <c r="M25">
        <v>0</v>
      </c>
      <c r="N25">
        <v>0</v>
      </c>
      <c r="O25">
        <v>-0.79249999999999998</v>
      </c>
      <c r="P25">
        <v>0.34649999999999997</v>
      </c>
      <c r="Q25">
        <v>0</v>
      </c>
      <c r="R25">
        <v>0</v>
      </c>
      <c r="T25">
        <f t="shared" si="1"/>
        <v>9.1190000000000021E-2</v>
      </c>
      <c r="U25">
        <f t="shared" si="2"/>
        <v>-3.0240000000000017E-2</v>
      </c>
      <c r="V25">
        <v>0</v>
      </c>
      <c r="W25">
        <v>0</v>
      </c>
      <c r="X25">
        <f t="shared" si="3"/>
        <v>0.27529000000000003</v>
      </c>
      <c r="Y25">
        <f t="shared" si="4"/>
        <v>-6.583E-2</v>
      </c>
      <c r="Z25">
        <v>0</v>
      </c>
      <c r="AA25">
        <v>0</v>
      </c>
      <c r="AC25">
        <f t="shared" si="5"/>
        <v>0.2087</v>
      </c>
      <c r="AD25">
        <f t="shared" si="6"/>
        <v>-0.153445</v>
      </c>
      <c r="AE25">
        <v>0</v>
      </c>
      <c r="AF25">
        <v>0</v>
      </c>
      <c r="AG25">
        <f t="shared" si="7"/>
        <v>0.27324999999999999</v>
      </c>
      <c r="AH25">
        <f t="shared" si="8"/>
        <v>9.5226999999999951E-2</v>
      </c>
      <c r="AI25">
        <v>0</v>
      </c>
      <c r="AJ25">
        <v>0</v>
      </c>
      <c r="AK25" s="1">
        <v>51</v>
      </c>
      <c r="AL25">
        <f t="shared" si="9"/>
        <v>0.14994499999999999</v>
      </c>
      <c r="AM25">
        <f t="shared" si="10"/>
        <v>-9.1842500000000007E-2</v>
      </c>
      <c r="AN25">
        <f t="shared" si="11"/>
        <v>0</v>
      </c>
      <c r="AO25">
        <f t="shared" si="12"/>
        <v>0</v>
      </c>
      <c r="AP25">
        <f t="shared" si="13"/>
        <v>0.27427000000000001</v>
      </c>
      <c r="AQ25">
        <f t="shared" si="14"/>
        <v>1.4698499999999975E-2</v>
      </c>
      <c r="AR25">
        <f t="shared" si="15"/>
        <v>0</v>
      </c>
      <c r="AS25">
        <f t="shared" si="16"/>
        <v>0</v>
      </c>
    </row>
    <row r="26" spans="1:45" x14ac:dyDescent="0.25">
      <c r="A26" s="1">
        <v>52</v>
      </c>
      <c r="B26">
        <v>-0.47799999999999998</v>
      </c>
      <c r="C26">
        <v>1.7999999999999999E-2</v>
      </c>
      <c r="D26">
        <v>0</v>
      </c>
      <c r="E26">
        <v>0</v>
      </c>
      <c r="F26">
        <v>-0.98199999999999998</v>
      </c>
      <c r="G26">
        <v>6.7000000000000004E-2</v>
      </c>
      <c r="H26">
        <v>0</v>
      </c>
      <c r="I26">
        <v>0</v>
      </c>
      <c r="K26">
        <v>-5.0000000000000001E-3</v>
      </c>
      <c r="L26">
        <v>0.14199999999999999</v>
      </c>
      <c r="M26">
        <v>0</v>
      </c>
      <c r="N26">
        <v>0</v>
      </c>
      <c r="O26">
        <v>-0.72599999999999998</v>
      </c>
      <c r="P26">
        <v>0.372</v>
      </c>
      <c r="Q26">
        <v>0</v>
      </c>
      <c r="R26">
        <v>0</v>
      </c>
      <c r="T26">
        <f t="shared" si="1"/>
        <v>-0.16230999999999995</v>
      </c>
      <c r="U26">
        <f t="shared" si="2"/>
        <v>0.18125999999999998</v>
      </c>
      <c r="V26">
        <v>0</v>
      </c>
      <c r="W26">
        <v>0</v>
      </c>
      <c r="X26">
        <f t="shared" si="3"/>
        <v>7.6289999999999969E-2</v>
      </c>
      <c r="Y26">
        <f t="shared" si="4"/>
        <v>0.11717</v>
      </c>
      <c r="Z26">
        <v>0</v>
      </c>
      <c r="AA26">
        <v>0</v>
      </c>
      <c r="AC26">
        <f t="shared" si="5"/>
        <v>0.23019999999999999</v>
      </c>
      <c r="AD26">
        <f t="shared" si="6"/>
        <v>4.7054999999999986E-2</v>
      </c>
      <c r="AE26">
        <v>0</v>
      </c>
      <c r="AF26">
        <v>0</v>
      </c>
      <c r="AG26">
        <f t="shared" si="7"/>
        <v>0.33975</v>
      </c>
      <c r="AH26">
        <f t="shared" si="8"/>
        <v>0.12072699999999997</v>
      </c>
      <c r="AI26">
        <v>0</v>
      </c>
      <c r="AJ26">
        <v>0</v>
      </c>
      <c r="AK26" s="1">
        <v>52</v>
      </c>
      <c r="AL26">
        <f t="shared" si="9"/>
        <v>3.3945000000000017E-2</v>
      </c>
      <c r="AM26">
        <f t="shared" si="10"/>
        <v>0.11415749999999998</v>
      </c>
      <c r="AN26">
        <f t="shared" si="11"/>
        <v>0</v>
      </c>
      <c r="AO26">
        <f t="shared" si="12"/>
        <v>0</v>
      </c>
      <c r="AP26">
        <f t="shared" si="13"/>
        <v>0.20801999999999998</v>
      </c>
      <c r="AQ26">
        <f t="shared" si="14"/>
        <v>0.11894849999999998</v>
      </c>
      <c r="AR26">
        <f t="shared" si="15"/>
        <v>0</v>
      </c>
      <c r="AS26">
        <f t="shared" si="16"/>
        <v>0</v>
      </c>
    </row>
    <row r="27" spans="1:45" x14ac:dyDescent="0.25">
      <c r="A27" s="1">
        <v>53</v>
      </c>
      <c r="B27">
        <v>-0.1006666666666666</v>
      </c>
      <c r="C27">
        <v>2.9000000000000001E-2</v>
      </c>
      <c r="D27">
        <v>0</v>
      </c>
      <c r="E27">
        <v>0</v>
      </c>
      <c r="F27">
        <v>-0.99199999999999999</v>
      </c>
      <c r="G27">
        <v>0.13700000000000001</v>
      </c>
      <c r="H27">
        <v>0</v>
      </c>
      <c r="I27">
        <v>0</v>
      </c>
      <c r="K27">
        <v>0.37</v>
      </c>
      <c r="L27">
        <v>-0.15966666666666671</v>
      </c>
      <c r="M27">
        <v>0</v>
      </c>
      <c r="N27">
        <v>0</v>
      </c>
      <c r="O27">
        <v>-1.0249999999999999</v>
      </c>
      <c r="P27">
        <v>0.63466666666666671</v>
      </c>
      <c r="Q27">
        <v>0</v>
      </c>
      <c r="R27">
        <v>0</v>
      </c>
      <c r="T27">
        <f t="shared" si="1"/>
        <v>0.21502333333333343</v>
      </c>
      <c r="U27">
        <f t="shared" si="2"/>
        <v>0.19225999999999999</v>
      </c>
      <c r="V27">
        <v>0</v>
      </c>
      <c r="W27">
        <v>0</v>
      </c>
      <c r="X27">
        <f t="shared" si="3"/>
        <v>6.628999999999996E-2</v>
      </c>
      <c r="Y27">
        <f t="shared" si="4"/>
        <v>0.18717</v>
      </c>
      <c r="Z27">
        <v>0</v>
      </c>
      <c r="AA27">
        <v>0</v>
      </c>
      <c r="AC27">
        <f t="shared" si="5"/>
        <v>0.60519999999999996</v>
      </c>
      <c r="AD27">
        <f t="shared" si="6"/>
        <v>-0.25461166666666668</v>
      </c>
      <c r="AE27">
        <v>0</v>
      </c>
      <c r="AF27">
        <v>0</v>
      </c>
      <c r="AG27">
        <f t="shared" si="7"/>
        <v>4.0750000000000064E-2</v>
      </c>
      <c r="AH27">
        <f t="shared" si="8"/>
        <v>0.38339366666666669</v>
      </c>
      <c r="AI27">
        <v>0</v>
      </c>
      <c r="AJ27">
        <v>0</v>
      </c>
      <c r="AK27" s="1">
        <v>53</v>
      </c>
      <c r="AL27">
        <f t="shared" si="9"/>
        <v>0.41011166666666671</v>
      </c>
      <c r="AM27">
        <f t="shared" si="10"/>
        <v>-3.1175833333333347E-2</v>
      </c>
      <c r="AN27">
        <f t="shared" si="11"/>
        <v>0</v>
      </c>
      <c r="AO27">
        <f t="shared" si="12"/>
        <v>0</v>
      </c>
      <c r="AP27">
        <f t="shared" si="13"/>
        <v>5.3520000000000012E-2</v>
      </c>
      <c r="AQ27">
        <f t="shared" si="14"/>
        <v>0.28528183333333335</v>
      </c>
      <c r="AR27">
        <f t="shared" si="15"/>
        <v>0</v>
      </c>
      <c r="AS27">
        <f t="shared" si="16"/>
        <v>0</v>
      </c>
    </row>
    <row r="28" spans="1:45" x14ac:dyDescent="0.25">
      <c r="A28" s="1">
        <v>54</v>
      </c>
      <c r="B28">
        <v>0.27666666666666673</v>
      </c>
      <c r="C28">
        <v>0.04</v>
      </c>
      <c r="D28">
        <v>0</v>
      </c>
      <c r="E28">
        <v>0</v>
      </c>
      <c r="F28">
        <v>-1.002</v>
      </c>
      <c r="G28">
        <v>0.20699999999999999</v>
      </c>
      <c r="H28">
        <v>0</v>
      </c>
      <c r="I28">
        <v>0</v>
      </c>
      <c r="K28">
        <v>0.745</v>
      </c>
      <c r="L28">
        <v>-0.46133333333333337</v>
      </c>
      <c r="M28">
        <v>0</v>
      </c>
      <c r="N28">
        <v>0</v>
      </c>
      <c r="O28">
        <v>-1.3240000000000001</v>
      </c>
      <c r="P28">
        <v>0.89733333333333332</v>
      </c>
      <c r="Q28">
        <v>0</v>
      </c>
      <c r="R28">
        <v>0</v>
      </c>
      <c r="T28">
        <f t="shared" si="1"/>
        <v>0.59235666666666675</v>
      </c>
      <c r="U28">
        <f t="shared" si="2"/>
        <v>0.20326</v>
      </c>
      <c r="V28">
        <v>0</v>
      </c>
      <c r="W28">
        <v>0</v>
      </c>
      <c r="X28">
        <f t="shared" si="3"/>
        <v>5.6289999999999951E-2</v>
      </c>
      <c r="Y28">
        <f t="shared" si="4"/>
        <v>0.25717000000000001</v>
      </c>
      <c r="Z28">
        <v>0</v>
      </c>
      <c r="AA28">
        <v>0</v>
      </c>
      <c r="AC28">
        <f t="shared" si="5"/>
        <v>0.98019999999999996</v>
      </c>
      <c r="AD28">
        <f t="shared" si="6"/>
        <v>-0.55627833333333343</v>
      </c>
      <c r="AE28">
        <v>0</v>
      </c>
      <c r="AF28">
        <v>0</v>
      </c>
      <c r="AG28">
        <f t="shared" si="7"/>
        <v>-0.25825000000000009</v>
      </c>
      <c r="AH28">
        <f t="shared" si="8"/>
        <v>0.64606033333333324</v>
      </c>
      <c r="AI28">
        <v>0</v>
      </c>
      <c r="AJ28">
        <v>0</v>
      </c>
      <c r="AK28" s="1">
        <v>54</v>
      </c>
      <c r="AL28">
        <f t="shared" si="9"/>
        <v>0.78627833333333341</v>
      </c>
      <c r="AM28">
        <f t="shared" si="10"/>
        <v>-0.17650916666666672</v>
      </c>
      <c r="AN28">
        <f t="shared" si="11"/>
        <v>0</v>
      </c>
      <c r="AO28">
        <f t="shared" si="12"/>
        <v>0</v>
      </c>
      <c r="AP28">
        <f t="shared" si="13"/>
        <v>-0.10098000000000007</v>
      </c>
      <c r="AQ28">
        <f t="shared" si="14"/>
        <v>0.45161516666666662</v>
      </c>
      <c r="AR28">
        <f t="shared" si="15"/>
        <v>0</v>
      </c>
      <c r="AS28">
        <f t="shared" si="16"/>
        <v>0</v>
      </c>
    </row>
    <row r="29" spans="1:45" x14ac:dyDescent="0.25">
      <c r="A29" s="1">
        <v>55</v>
      </c>
      <c r="B29">
        <v>0.65400000000000003</v>
      </c>
      <c r="C29">
        <v>5.0999999999999997E-2</v>
      </c>
      <c r="D29">
        <v>0</v>
      </c>
      <c r="E29">
        <v>0</v>
      </c>
      <c r="F29">
        <v>-1.012</v>
      </c>
      <c r="G29">
        <v>0.27700000000000002</v>
      </c>
      <c r="H29">
        <v>0</v>
      </c>
      <c r="I29">
        <v>0</v>
      </c>
      <c r="K29">
        <v>1.1200000000000001</v>
      </c>
      <c r="L29">
        <v>-0.76300000000000001</v>
      </c>
      <c r="M29">
        <v>0</v>
      </c>
      <c r="N29">
        <v>0</v>
      </c>
      <c r="O29">
        <v>-1.623</v>
      </c>
      <c r="P29">
        <v>1.1599999999999999</v>
      </c>
      <c r="Q29">
        <v>0</v>
      </c>
      <c r="R29">
        <v>0</v>
      </c>
      <c r="T29">
        <f t="shared" si="1"/>
        <v>0.96969000000000005</v>
      </c>
      <c r="U29">
        <f t="shared" si="2"/>
        <v>0.21425999999999998</v>
      </c>
      <c r="V29">
        <v>0</v>
      </c>
      <c r="W29">
        <v>0</v>
      </c>
      <c r="X29">
        <f t="shared" si="3"/>
        <v>4.6289999999999942E-2</v>
      </c>
      <c r="Y29">
        <f t="shared" si="4"/>
        <v>0.32717000000000002</v>
      </c>
      <c r="Z29">
        <v>0</v>
      </c>
      <c r="AA29">
        <v>0</v>
      </c>
      <c r="AC29">
        <f t="shared" si="5"/>
        <v>1.3552000000000002</v>
      </c>
      <c r="AD29">
        <f t="shared" si="6"/>
        <v>-0.85794499999999996</v>
      </c>
      <c r="AE29">
        <v>0</v>
      </c>
      <c r="AF29">
        <v>0</v>
      </c>
      <c r="AG29">
        <f t="shared" si="7"/>
        <v>-0.55725000000000002</v>
      </c>
      <c r="AH29">
        <f t="shared" si="8"/>
        <v>0.90872699999999984</v>
      </c>
      <c r="AI29">
        <v>0</v>
      </c>
      <c r="AJ29">
        <v>0</v>
      </c>
      <c r="AK29" s="1">
        <v>55</v>
      </c>
      <c r="AL29">
        <f t="shared" si="9"/>
        <v>1.1624450000000002</v>
      </c>
      <c r="AM29">
        <f t="shared" si="10"/>
        <v>-0.32184249999999998</v>
      </c>
      <c r="AN29">
        <f t="shared" si="11"/>
        <v>0</v>
      </c>
      <c r="AO29">
        <f t="shared" si="12"/>
        <v>0</v>
      </c>
      <c r="AP29">
        <f t="shared" si="13"/>
        <v>-0.25548000000000004</v>
      </c>
      <c r="AQ29">
        <f t="shared" si="14"/>
        <v>0.6179484999999999</v>
      </c>
      <c r="AR29">
        <f t="shared" si="15"/>
        <v>0</v>
      </c>
      <c r="AS29">
        <f t="shared" si="16"/>
        <v>0</v>
      </c>
    </row>
    <row r="30" spans="1:45" x14ac:dyDescent="0.25">
      <c r="A30" s="1">
        <v>56</v>
      </c>
      <c r="B30">
        <v>0.19800000000000001</v>
      </c>
      <c r="C30">
        <v>-0.18099999999999999</v>
      </c>
      <c r="D30">
        <v>0</v>
      </c>
      <c r="E30">
        <v>0</v>
      </c>
      <c r="F30">
        <v>-0.505</v>
      </c>
      <c r="G30">
        <v>-0.66500000000000004</v>
      </c>
      <c r="H30">
        <v>0</v>
      </c>
      <c r="I30">
        <v>0</v>
      </c>
      <c r="K30">
        <v>0.39050000000000012</v>
      </c>
      <c r="L30">
        <v>-0.312</v>
      </c>
      <c r="M30">
        <v>0</v>
      </c>
      <c r="N30">
        <v>0</v>
      </c>
      <c r="O30">
        <v>-1.464</v>
      </c>
      <c r="P30">
        <v>0.41599999999999993</v>
      </c>
      <c r="Q30">
        <v>0</v>
      </c>
      <c r="R30">
        <v>0</v>
      </c>
      <c r="T30">
        <f t="shared" si="1"/>
        <v>0.51368999999999998</v>
      </c>
      <c r="U30">
        <f t="shared" si="2"/>
        <v>-1.7740000000000006E-2</v>
      </c>
      <c r="V30">
        <v>0</v>
      </c>
      <c r="W30">
        <v>0</v>
      </c>
      <c r="X30">
        <f t="shared" si="3"/>
        <v>0.55328999999999995</v>
      </c>
      <c r="Y30">
        <f t="shared" si="4"/>
        <v>-0.61482999999999999</v>
      </c>
      <c r="Z30">
        <v>0</v>
      </c>
      <c r="AA30">
        <v>0</v>
      </c>
      <c r="AC30">
        <f t="shared" si="5"/>
        <v>0.62570000000000014</v>
      </c>
      <c r="AD30">
        <f t="shared" si="6"/>
        <v>-0.406945</v>
      </c>
      <c r="AE30">
        <v>0</v>
      </c>
      <c r="AF30">
        <v>0</v>
      </c>
      <c r="AG30">
        <f t="shared" si="7"/>
        <v>-0.39824999999999999</v>
      </c>
      <c r="AH30">
        <f t="shared" si="8"/>
        <v>0.1647269999999999</v>
      </c>
      <c r="AI30">
        <v>0</v>
      </c>
      <c r="AJ30">
        <v>0</v>
      </c>
      <c r="AK30" s="1">
        <v>56</v>
      </c>
      <c r="AL30">
        <f t="shared" si="9"/>
        <v>0.56969500000000006</v>
      </c>
      <c r="AM30">
        <f t="shared" si="10"/>
        <v>-0.21234249999999999</v>
      </c>
      <c r="AN30">
        <f t="shared" si="11"/>
        <v>0</v>
      </c>
      <c r="AO30">
        <f t="shared" si="12"/>
        <v>0</v>
      </c>
      <c r="AP30">
        <f t="shared" si="13"/>
        <v>7.7519999999999978E-2</v>
      </c>
      <c r="AQ30">
        <f t="shared" si="14"/>
        <v>-0.22505150000000004</v>
      </c>
      <c r="AR30">
        <f t="shared" si="15"/>
        <v>0</v>
      </c>
      <c r="AS30">
        <f t="shared" si="16"/>
        <v>0</v>
      </c>
    </row>
    <row r="31" spans="1:45" x14ac:dyDescent="0.25">
      <c r="A31" s="1">
        <v>57</v>
      </c>
      <c r="B31">
        <v>-0.38600000000000001</v>
      </c>
      <c r="C31">
        <v>-5.1999999999999998E-2</v>
      </c>
      <c r="D31">
        <v>0</v>
      </c>
      <c r="E31">
        <v>0</v>
      </c>
      <c r="F31">
        <v>-1.0389999999999999</v>
      </c>
      <c r="G31">
        <v>0.48099999999999998</v>
      </c>
      <c r="H31">
        <v>0</v>
      </c>
      <c r="I31">
        <v>0</v>
      </c>
      <c r="K31">
        <v>-0.33900000000000002</v>
      </c>
      <c r="L31">
        <v>0.13900000000000001</v>
      </c>
      <c r="M31">
        <v>0</v>
      </c>
      <c r="N31">
        <v>0</v>
      </c>
      <c r="O31">
        <v>-1.3049999999999999</v>
      </c>
      <c r="P31">
        <v>-0.32800000000000001</v>
      </c>
      <c r="Q31">
        <v>0</v>
      </c>
      <c r="R31">
        <v>0</v>
      </c>
      <c r="T31">
        <f t="shared" si="1"/>
        <v>-7.0309999999999984E-2</v>
      </c>
      <c r="U31">
        <f t="shared" si="2"/>
        <v>0.11126</v>
      </c>
      <c r="V31">
        <v>0</v>
      </c>
      <c r="W31">
        <v>0</v>
      </c>
      <c r="X31">
        <f t="shared" si="3"/>
        <v>1.9290000000000029E-2</v>
      </c>
      <c r="Y31">
        <f t="shared" si="4"/>
        <v>0.53117000000000003</v>
      </c>
      <c r="Z31">
        <v>0</v>
      </c>
      <c r="AA31">
        <v>0</v>
      </c>
      <c r="AC31">
        <f t="shared" si="5"/>
        <v>-0.10380000000000003</v>
      </c>
      <c r="AD31">
        <f t="shared" si="6"/>
        <v>4.4055000000000011E-2</v>
      </c>
      <c r="AE31">
        <v>0</v>
      </c>
      <c r="AF31">
        <v>0</v>
      </c>
      <c r="AG31">
        <f t="shared" si="7"/>
        <v>-0.23924999999999996</v>
      </c>
      <c r="AH31">
        <f t="shared" si="8"/>
        <v>-0.57927300000000004</v>
      </c>
      <c r="AI31">
        <v>0</v>
      </c>
      <c r="AJ31">
        <v>0</v>
      </c>
      <c r="AK31" s="1">
        <v>57</v>
      </c>
      <c r="AL31">
        <f t="shared" si="9"/>
        <v>-8.7055000000000007E-2</v>
      </c>
      <c r="AM31">
        <f t="shared" si="10"/>
        <v>7.7657500000000004E-2</v>
      </c>
      <c r="AN31">
        <f t="shared" si="11"/>
        <v>0</v>
      </c>
      <c r="AO31">
        <f t="shared" si="12"/>
        <v>0</v>
      </c>
      <c r="AP31">
        <f t="shared" si="13"/>
        <v>-0.10997999999999997</v>
      </c>
      <c r="AQ31">
        <f t="shared" si="14"/>
        <v>-2.4051500000000003E-2</v>
      </c>
      <c r="AR31">
        <f t="shared" si="15"/>
        <v>0</v>
      </c>
      <c r="AS31">
        <f t="shared" si="16"/>
        <v>0</v>
      </c>
    </row>
    <row r="32" spans="1:45" x14ac:dyDescent="0.25">
      <c r="A32" s="1">
        <v>58</v>
      </c>
      <c r="B32">
        <v>-1.0449999999999999</v>
      </c>
      <c r="C32">
        <v>-1E-3</v>
      </c>
      <c r="D32">
        <v>0</v>
      </c>
      <c r="E32">
        <v>0</v>
      </c>
      <c r="F32">
        <v>-1.8520000000000001</v>
      </c>
      <c r="G32">
        <v>0.872</v>
      </c>
      <c r="H32">
        <v>0</v>
      </c>
      <c r="I32">
        <v>0</v>
      </c>
      <c r="K32">
        <v>-0.70299999999999996</v>
      </c>
      <c r="L32">
        <v>0.53400000000000003</v>
      </c>
      <c r="M32">
        <v>0</v>
      </c>
      <c r="N32">
        <v>0</v>
      </c>
      <c r="O32">
        <v>-1.589</v>
      </c>
      <c r="P32">
        <v>-0.109</v>
      </c>
      <c r="Q32">
        <v>0</v>
      </c>
      <c r="R32">
        <v>0</v>
      </c>
      <c r="T32">
        <f t="shared" si="1"/>
        <v>-0.7293099999999999</v>
      </c>
      <c r="U32">
        <f t="shared" si="2"/>
        <v>0.16225999999999999</v>
      </c>
      <c r="V32">
        <v>0</v>
      </c>
      <c r="W32">
        <v>0</v>
      </c>
      <c r="X32">
        <f t="shared" si="3"/>
        <v>-0.79371000000000014</v>
      </c>
      <c r="Y32">
        <f t="shared" si="4"/>
        <v>0.92217000000000005</v>
      </c>
      <c r="Z32">
        <v>0</v>
      </c>
      <c r="AA32">
        <v>0</v>
      </c>
      <c r="AC32">
        <f t="shared" si="5"/>
        <v>-0.46779999999999999</v>
      </c>
      <c r="AD32">
        <f t="shared" si="6"/>
        <v>0.43905500000000003</v>
      </c>
      <c r="AE32">
        <v>0</v>
      </c>
      <c r="AF32">
        <v>0</v>
      </c>
      <c r="AG32">
        <f t="shared" si="7"/>
        <v>-0.52324999999999999</v>
      </c>
      <c r="AH32">
        <f t="shared" si="8"/>
        <v>-0.36027300000000001</v>
      </c>
      <c r="AI32">
        <v>0</v>
      </c>
      <c r="AJ32">
        <v>0</v>
      </c>
      <c r="AK32" s="1">
        <v>58</v>
      </c>
      <c r="AL32">
        <f t="shared" si="9"/>
        <v>-0.59855499999999995</v>
      </c>
      <c r="AM32">
        <f t="shared" si="10"/>
        <v>0.30065750000000002</v>
      </c>
      <c r="AN32">
        <f t="shared" si="11"/>
        <v>0</v>
      </c>
      <c r="AO32">
        <f t="shared" si="12"/>
        <v>0</v>
      </c>
      <c r="AP32">
        <f t="shared" si="13"/>
        <v>-0.65848000000000007</v>
      </c>
      <c r="AQ32">
        <f t="shared" si="14"/>
        <v>0.28094850000000005</v>
      </c>
      <c r="AR32">
        <f t="shared" si="15"/>
        <v>0</v>
      </c>
      <c r="AS32">
        <f t="shared" si="16"/>
        <v>0</v>
      </c>
    </row>
    <row r="33" spans="1:45" x14ac:dyDescent="0.25">
      <c r="A33" s="1">
        <v>59</v>
      </c>
      <c r="B33">
        <v>0.188</v>
      </c>
      <c r="C33">
        <v>-0.42399999999999999</v>
      </c>
      <c r="D33">
        <v>0</v>
      </c>
      <c r="E33">
        <v>0</v>
      </c>
      <c r="F33">
        <v>-0.47099999999999997</v>
      </c>
      <c r="G33">
        <v>-1.02</v>
      </c>
      <c r="H33">
        <v>0</v>
      </c>
      <c r="I33">
        <v>0</v>
      </c>
      <c r="K33">
        <v>7.0999999999999994E-2</v>
      </c>
      <c r="L33">
        <v>-0.13500000000000001</v>
      </c>
      <c r="M33">
        <v>0</v>
      </c>
      <c r="N33">
        <v>0</v>
      </c>
      <c r="O33">
        <v>-0.78400000000000003</v>
      </c>
      <c r="P33">
        <v>-0.316</v>
      </c>
      <c r="Q33">
        <v>0</v>
      </c>
      <c r="R33">
        <v>0</v>
      </c>
      <c r="T33">
        <f t="shared" si="1"/>
        <v>0.50368999999999997</v>
      </c>
      <c r="U33">
        <f t="shared" si="2"/>
        <v>-0.26073999999999997</v>
      </c>
      <c r="V33">
        <v>0</v>
      </c>
      <c r="W33">
        <v>0</v>
      </c>
      <c r="X33">
        <f t="shared" si="3"/>
        <v>0.58728999999999998</v>
      </c>
      <c r="Y33">
        <f t="shared" si="4"/>
        <v>-0.96982999999999997</v>
      </c>
      <c r="Z33">
        <v>0</v>
      </c>
      <c r="AA33">
        <v>0</v>
      </c>
      <c r="AC33">
        <f t="shared" si="5"/>
        <v>0.30619999999999997</v>
      </c>
      <c r="AD33">
        <f t="shared" si="6"/>
        <v>-0.22994500000000001</v>
      </c>
      <c r="AE33">
        <v>0</v>
      </c>
      <c r="AF33">
        <v>0</v>
      </c>
      <c r="AG33">
        <f t="shared" si="7"/>
        <v>0.28174999999999994</v>
      </c>
      <c r="AH33">
        <f t="shared" si="8"/>
        <v>-0.56727300000000003</v>
      </c>
      <c r="AI33">
        <v>0</v>
      </c>
      <c r="AJ33">
        <v>0</v>
      </c>
      <c r="AK33" s="1">
        <v>59</v>
      </c>
      <c r="AL33">
        <f t="shared" si="9"/>
        <v>0.404945</v>
      </c>
      <c r="AM33">
        <f t="shared" si="10"/>
        <v>-0.24534249999999999</v>
      </c>
      <c r="AN33">
        <f t="shared" si="11"/>
        <v>0</v>
      </c>
      <c r="AO33">
        <f t="shared" si="12"/>
        <v>0</v>
      </c>
      <c r="AP33">
        <f t="shared" si="13"/>
        <v>0.43451999999999996</v>
      </c>
      <c r="AQ33">
        <f t="shared" si="14"/>
        <v>-0.76855150000000005</v>
      </c>
      <c r="AR33">
        <f t="shared" si="15"/>
        <v>0</v>
      </c>
      <c r="AS33">
        <f t="shared" si="16"/>
        <v>0</v>
      </c>
    </row>
    <row r="34" spans="1:45" x14ac:dyDescent="0.25">
      <c r="A34" s="1">
        <v>60</v>
      </c>
      <c r="B34">
        <v>-0.14249999999999999</v>
      </c>
      <c r="C34">
        <v>-0.28849999999999998</v>
      </c>
      <c r="D34">
        <v>0</v>
      </c>
      <c r="E34">
        <v>0</v>
      </c>
      <c r="F34">
        <v>-1.0634999999999999</v>
      </c>
      <c r="G34">
        <v>-0.54949999999999999</v>
      </c>
      <c r="H34">
        <v>0</v>
      </c>
      <c r="I34">
        <v>0</v>
      </c>
      <c r="K34">
        <v>0.13633333333333331</v>
      </c>
      <c r="L34">
        <v>-0.1923333333333333</v>
      </c>
      <c r="M34">
        <v>0</v>
      </c>
      <c r="N34">
        <v>0</v>
      </c>
      <c r="O34">
        <v>-0.65166666666666673</v>
      </c>
      <c r="P34">
        <v>-0.17799999999999999</v>
      </c>
      <c r="Q34">
        <v>0</v>
      </c>
      <c r="R34">
        <v>0</v>
      </c>
      <c r="T34">
        <f t="shared" si="1"/>
        <v>0.17319000000000004</v>
      </c>
      <c r="U34">
        <f t="shared" si="2"/>
        <v>-0.12523999999999999</v>
      </c>
      <c r="V34">
        <v>0</v>
      </c>
      <c r="W34">
        <v>0</v>
      </c>
      <c r="X34">
        <f t="shared" si="3"/>
        <v>-5.2099999999999369E-3</v>
      </c>
      <c r="Y34">
        <f t="shared" si="4"/>
        <v>-0.49933</v>
      </c>
      <c r="Z34">
        <v>0</v>
      </c>
      <c r="AA34">
        <v>0</v>
      </c>
      <c r="AC34">
        <f t="shared" si="5"/>
        <v>0.37153333333333327</v>
      </c>
      <c r="AD34">
        <f t="shared" si="6"/>
        <v>-0.2872783333333333</v>
      </c>
      <c r="AE34">
        <v>0</v>
      </c>
      <c r="AF34">
        <v>0</v>
      </c>
      <c r="AG34">
        <f t="shared" si="7"/>
        <v>0.41408333333333325</v>
      </c>
      <c r="AH34">
        <f t="shared" si="8"/>
        <v>-0.42927300000000002</v>
      </c>
      <c r="AI34">
        <v>0</v>
      </c>
      <c r="AJ34">
        <v>0</v>
      </c>
      <c r="AK34" s="1">
        <v>60</v>
      </c>
      <c r="AL34">
        <f t="shared" si="9"/>
        <v>0.27236166666666667</v>
      </c>
      <c r="AM34">
        <f t="shared" si="10"/>
        <v>-0.20625916666666666</v>
      </c>
      <c r="AN34">
        <f t="shared" si="11"/>
        <v>0</v>
      </c>
      <c r="AO34">
        <f t="shared" si="12"/>
        <v>0</v>
      </c>
      <c r="AP34">
        <f t="shared" si="13"/>
        <v>0.20443666666666666</v>
      </c>
      <c r="AQ34">
        <f t="shared" si="14"/>
        <v>-0.46430150000000003</v>
      </c>
      <c r="AR34">
        <f t="shared" si="15"/>
        <v>0</v>
      </c>
      <c r="AS34">
        <f t="shared" si="16"/>
        <v>0</v>
      </c>
    </row>
    <row r="35" spans="1:45" x14ac:dyDescent="0.25">
      <c r="A35" s="1">
        <v>61</v>
      </c>
      <c r="B35">
        <v>-0.47299999999999998</v>
      </c>
      <c r="C35">
        <v>-0.153</v>
      </c>
      <c r="D35">
        <v>0</v>
      </c>
      <c r="E35">
        <v>0</v>
      </c>
      <c r="F35">
        <v>-1.6559999999999999</v>
      </c>
      <c r="G35">
        <v>-7.9000000000000001E-2</v>
      </c>
      <c r="H35">
        <v>0</v>
      </c>
      <c r="I35">
        <v>0</v>
      </c>
      <c r="K35">
        <v>0.20166666666666669</v>
      </c>
      <c r="L35">
        <v>-0.24966666666666659</v>
      </c>
      <c r="M35">
        <v>0</v>
      </c>
      <c r="N35">
        <v>0</v>
      </c>
      <c r="O35">
        <v>-0.51933333333333342</v>
      </c>
      <c r="P35">
        <v>-3.999999999999998E-2</v>
      </c>
      <c r="Q35">
        <v>0</v>
      </c>
      <c r="R35">
        <v>0</v>
      </c>
      <c r="T35">
        <f t="shared" si="1"/>
        <v>-0.15730999999999995</v>
      </c>
      <c r="U35">
        <f t="shared" si="2"/>
        <v>1.0259999999999991E-2</v>
      </c>
      <c r="V35">
        <v>0</v>
      </c>
      <c r="W35">
        <v>0</v>
      </c>
      <c r="X35">
        <f t="shared" si="3"/>
        <v>-0.59770999999999996</v>
      </c>
      <c r="Y35">
        <f t="shared" si="4"/>
        <v>-2.8830000000000001E-2</v>
      </c>
      <c r="Z35">
        <v>0</v>
      </c>
      <c r="AA35">
        <v>0</v>
      </c>
      <c r="AC35">
        <f t="shared" si="5"/>
        <v>0.43686666666666668</v>
      </c>
      <c r="AD35">
        <f t="shared" si="6"/>
        <v>-0.34461166666666659</v>
      </c>
      <c r="AE35">
        <v>0</v>
      </c>
      <c r="AF35">
        <v>0</v>
      </c>
      <c r="AG35">
        <f t="shared" si="7"/>
        <v>0.54641666666666655</v>
      </c>
      <c r="AH35">
        <f t="shared" si="8"/>
        <v>-0.291273</v>
      </c>
      <c r="AI35">
        <v>0</v>
      </c>
      <c r="AJ35">
        <v>0</v>
      </c>
      <c r="AK35" s="1">
        <v>61</v>
      </c>
      <c r="AL35">
        <f t="shared" si="9"/>
        <v>0.13977833333333337</v>
      </c>
      <c r="AM35">
        <f t="shared" si="10"/>
        <v>-0.1671758333333333</v>
      </c>
      <c r="AN35">
        <f t="shared" si="11"/>
        <v>0</v>
      </c>
      <c r="AO35">
        <f t="shared" si="12"/>
        <v>0</v>
      </c>
      <c r="AP35">
        <f t="shared" si="13"/>
        <v>-2.5646666666666706E-2</v>
      </c>
      <c r="AQ35">
        <f t="shared" si="14"/>
        <v>-0.16005150000000001</v>
      </c>
      <c r="AR35">
        <f t="shared" si="15"/>
        <v>0</v>
      </c>
      <c r="AS35">
        <f t="shared" si="16"/>
        <v>0</v>
      </c>
    </row>
    <row r="36" spans="1:45" x14ac:dyDescent="0.25">
      <c r="A36" s="1">
        <v>62</v>
      </c>
      <c r="B36">
        <v>-8.9999999999999993E-3</v>
      </c>
      <c r="C36">
        <v>-0.45900000000000002</v>
      </c>
      <c r="D36">
        <v>0</v>
      </c>
      <c r="E36">
        <v>0</v>
      </c>
      <c r="F36">
        <v>-0.76900000000000002</v>
      </c>
      <c r="G36">
        <v>-0.86399999999999999</v>
      </c>
      <c r="H36">
        <v>0</v>
      </c>
      <c r="I36">
        <v>0</v>
      </c>
      <c r="K36">
        <v>0.26700000000000002</v>
      </c>
      <c r="L36">
        <v>-0.307</v>
      </c>
      <c r="M36">
        <v>0</v>
      </c>
      <c r="N36">
        <v>0</v>
      </c>
      <c r="O36">
        <v>-0.38700000000000001</v>
      </c>
      <c r="P36">
        <v>9.8000000000000004E-2</v>
      </c>
      <c r="Q36">
        <v>0</v>
      </c>
      <c r="R36">
        <v>0</v>
      </c>
      <c r="T36">
        <f t="shared" si="1"/>
        <v>0.30669000000000002</v>
      </c>
      <c r="U36">
        <f t="shared" si="2"/>
        <v>-0.29574</v>
      </c>
      <c r="V36">
        <v>0</v>
      </c>
      <c r="W36">
        <v>0</v>
      </c>
      <c r="X36">
        <f t="shared" si="3"/>
        <v>0.28928999999999994</v>
      </c>
      <c r="Y36">
        <f t="shared" si="4"/>
        <v>-0.81382999999999994</v>
      </c>
      <c r="Z36">
        <v>0</v>
      </c>
      <c r="AA36">
        <v>0</v>
      </c>
      <c r="AC36">
        <f t="shared" si="5"/>
        <v>0.50219999999999998</v>
      </c>
      <c r="AD36">
        <f t="shared" si="6"/>
        <v>-0.401945</v>
      </c>
      <c r="AE36">
        <v>0</v>
      </c>
      <c r="AF36">
        <v>0</v>
      </c>
      <c r="AG36">
        <f t="shared" si="7"/>
        <v>0.67874999999999996</v>
      </c>
      <c r="AH36">
        <f t="shared" si="8"/>
        <v>-0.15327300000000002</v>
      </c>
      <c r="AI36">
        <v>0</v>
      </c>
      <c r="AJ36">
        <v>0</v>
      </c>
      <c r="AK36" s="1">
        <v>62</v>
      </c>
      <c r="AL36">
        <f t="shared" si="9"/>
        <v>0.404445</v>
      </c>
      <c r="AM36">
        <f t="shared" si="10"/>
        <v>-0.3488425</v>
      </c>
      <c r="AN36">
        <f t="shared" si="11"/>
        <v>0</v>
      </c>
      <c r="AO36">
        <f t="shared" si="12"/>
        <v>0</v>
      </c>
      <c r="AP36">
        <f t="shared" si="13"/>
        <v>0.48401999999999995</v>
      </c>
      <c r="AQ36">
        <f t="shared" si="14"/>
        <v>-0.48355149999999997</v>
      </c>
      <c r="AR36">
        <f t="shared" si="15"/>
        <v>0</v>
      </c>
      <c r="AS36">
        <f t="shared" si="16"/>
        <v>0</v>
      </c>
    </row>
    <row r="37" spans="1:45" x14ac:dyDescent="0.25">
      <c r="A37" s="1">
        <v>63</v>
      </c>
      <c r="B37">
        <v>-0.17599999999999999</v>
      </c>
      <c r="C37">
        <v>-0.29399999999999998</v>
      </c>
      <c r="D37">
        <v>0</v>
      </c>
      <c r="E37">
        <v>0</v>
      </c>
      <c r="F37">
        <v>-0.61099999999999999</v>
      </c>
      <c r="G37">
        <v>0.99099999999999999</v>
      </c>
      <c r="H37">
        <v>0</v>
      </c>
      <c r="I37">
        <v>0</v>
      </c>
      <c r="K37">
        <v>0.19700000000000001</v>
      </c>
      <c r="L37">
        <v>-0.433</v>
      </c>
      <c r="M37">
        <v>0</v>
      </c>
      <c r="N37">
        <v>0</v>
      </c>
      <c r="O37">
        <v>-0.47599999999999998</v>
      </c>
      <c r="P37">
        <v>0.28299999999999997</v>
      </c>
      <c r="Q37">
        <v>0</v>
      </c>
      <c r="R37">
        <v>0</v>
      </c>
      <c r="T37">
        <f t="shared" si="1"/>
        <v>0.13969000000000004</v>
      </c>
      <c r="U37">
        <f t="shared" si="2"/>
        <v>-0.13074</v>
      </c>
      <c r="V37">
        <v>0</v>
      </c>
      <c r="W37">
        <v>0</v>
      </c>
      <c r="X37">
        <f t="shared" si="3"/>
        <v>0.44728999999999997</v>
      </c>
      <c r="Y37">
        <f t="shared" si="4"/>
        <v>1.0411699999999999</v>
      </c>
      <c r="Z37">
        <v>0</v>
      </c>
      <c r="AA37">
        <v>0</v>
      </c>
      <c r="AC37">
        <f t="shared" si="5"/>
        <v>0.43220000000000003</v>
      </c>
      <c r="AD37">
        <f t="shared" si="6"/>
        <v>-0.527945</v>
      </c>
      <c r="AE37">
        <v>0</v>
      </c>
      <c r="AF37">
        <v>0</v>
      </c>
      <c r="AG37">
        <f t="shared" si="7"/>
        <v>0.58975</v>
      </c>
      <c r="AH37">
        <f t="shared" si="8"/>
        <v>3.172699999999995E-2</v>
      </c>
      <c r="AI37">
        <v>0</v>
      </c>
      <c r="AJ37">
        <v>0</v>
      </c>
      <c r="AK37" s="1">
        <v>63</v>
      </c>
      <c r="AL37">
        <f t="shared" si="9"/>
        <v>0.285945</v>
      </c>
      <c r="AM37">
        <f t="shared" si="10"/>
        <v>-0.32934249999999998</v>
      </c>
      <c r="AN37">
        <f t="shared" si="11"/>
        <v>0</v>
      </c>
      <c r="AO37">
        <f t="shared" si="12"/>
        <v>0</v>
      </c>
      <c r="AP37">
        <f t="shared" si="13"/>
        <v>0.51851999999999998</v>
      </c>
      <c r="AQ37">
        <f t="shared" si="14"/>
        <v>0.53644849999999988</v>
      </c>
      <c r="AR37">
        <f t="shared" si="15"/>
        <v>0</v>
      </c>
      <c r="AS37">
        <f t="shared" si="16"/>
        <v>0</v>
      </c>
    </row>
    <row r="38" spans="1:45" x14ac:dyDescent="0.25">
      <c r="A38" s="1">
        <v>64</v>
      </c>
      <c r="B38">
        <v>-0.30299999999999999</v>
      </c>
      <c r="C38">
        <v>-0.34300000000000003</v>
      </c>
      <c r="D38">
        <v>0</v>
      </c>
      <c r="E38">
        <v>0</v>
      </c>
      <c r="F38">
        <v>-1.083</v>
      </c>
      <c r="G38">
        <v>-0.36399999999999999</v>
      </c>
      <c r="H38">
        <v>0</v>
      </c>
      <c r="I38">
        <v>0</v>
      </c>
      <c r="K38">
        <v>0.121</v>
      </c>
      <c r="L38">
        <v>-0.32400000000000001</v>
      </c>
      <c r="M38">
        <v>0</v>
      </c>
      <c r="N38">
        <v>0</v>
      </c>
      <c r="O38">
        <v>-0.73799999999999999</v>
      </c>
      <c r="P38">
        <v>-0.182</v>
      </c>
      <c r="Q38">
        <v>0</v>
      </c>
      <c r="R38">
        <v>0</v>
      </c>
      <c r="T38">
        <f t="shared" si="1"/>
        <v>1.2690000000000035E-2</v>
      </c>
      <c r="U38">
        <f t="shared" si="2"/>
        <v>-0.17974000000000004</v>
      </c>
      <c r="V38">
        <v>0</v>
      </c>
      <c r="W38">
        <v>0</v>
      </c>
      <c r="X38">
        <f t="shared" si="3"/>
        <v>-2.471000000000001E-2</v>
      </c>
      <c r="Y38">
        <f t="shared" si="4"/>
        <v>-0.31383</v>
      </c>
      <c r="Z38">
        <v>0</v>
      </c>
      <c r="AA38">
        <v>0</v>
      </c>
      <c r="AC38">
        <f t="shared" si="5"/>
        <v>0.35619999999999996</v>
      </c>
      <c r="AD38">
        <f t="shared" si="6"/>
        <v>-0.41894500000000001</v>
      </c>
      <c r="AE38">
        <v>0</v>
      </c>
      <c r="AF38">
        <v>0</v>
      </c>
      <c r="AG38">
        <f t="shared" si="7"/>
        <v>0.32774999999999999</v>
      </c>
      <c r="AH38">
        <f t="shared" si="8"/>
        <v>-0.43327300000000002</v>
      </c>
      <c r="AI38">
        <v>0</v>
      </c>
      <c r="AJ38">
        <v>0</v>
      </c>
      <c r="AK38" s="1">
        <v>64</v>
      </c>
      <c r="AL38">
        <f t="shared" si="9"/>
        <v>0.184445</v>
      </c>
      <c r="AM38">
        <f t="shared" si="10"/>
        <v>-0.29934250000000001</v>
      </c>
      <c r="AN38">
        <f t="shared" si="11"/>
        <v>0</v>
      </c>
      <c r="AO38">
        <f t="shared" si="12"/>
        <v>0</v>
      </c>
      <c r="AP38">
        <f t="shared" si="13"/>
        <v>0.15151999999999999</v>
      </c>
      <c r="AQ38">
        <f t="shared" si="14"/>
        <v>-0.37355150000000004</v>
      </c>
      <c r="AR38">
        <f t="shared" si="15"/>
        <v>0</v>
      </c>
      <c r="AS38">
        <f t="shared" si="16"/>
        <v>0</v>
      </c>
    </row>
    <row r="39" spans="1:45" x14ac:dyDescent="0.25">
      <c r="A39" s="1">
        <v>65</v>
      </c>
      <c r="B39">
        <v>-0.16300000000000001</v>
      </c>
      <c r="C39">
        <v>-0.56000000000000005</v>
      </c>
      <c r="D39">
        <v>0</v>
      </c>
      <c r="E39">
        <v>0</v>
      </c>
      <c r="F39">
        <v>-0.83199999999999996</v>
      </c>
      <c r="G39">
        <v>0.40899999999999997</v>
      </c>
      <c r="H39">
        <v>0</v>
      </c>
      <c r="I39">
        <v>0</v>
      </c>
      <c r="K39">
        <v>-1.2999999999999999E-2</v>
      </c>
      <c r="L39">
        <v>-2.1999999999999999E-2</v>
      </c>
      <c r="M39">
        <v>0</v>
      </c>
      <c r="N39">
        <v>0</v>
      </c>
      <c r="O39">
        <v>-0.81</v>
      </c>
      <c r="P39">
        <v>0.28199999999999997</v>
      </c>
      <c r="Q39">
        <v>0</v>
      </c>
      <c r="R39">
        <v>0</v>
      </c>
      <c r="T39">
        <f t="shared" si="1"/>
        <v>0.15269000000000002</v>
      </c>
      <c r="U39">
        <f t="shared" si="2"/>
        <v>-0.39674000000000009</v>
      </c>
      <c r="V39">
        <v>0</v>
      </c>
      <c r="W39">
        <v>0</v>
      </c>
      <c r="X39">
        <f t="shared" si="3"/>
        <v>0.22628999999999999</v>
      </c>
      <c r="Y39">
        <f t="shared" si="4"/>
        <v>0.45916999999999997</v>
      </c>
      <c r="Z39">
        <v>0</v>
      </c>
      <c r="AA39">
        <v>0</v>
      </c>
      <c r="AC39">
        <f t="shared" si="5"/>
        <v>0.22219999999999998</v>
      </c>
      <c r="AD39">
        <f t="shared" si="6"/>
        <v>-0.11694499999999999</v>
      </c>
      <c r="AE39">
        <v>0</v>
      </c>
      <c r="AF39">
        <v>0</v>
      </c>
      <c r="AG39">
        <f t="shared" si="7"/>
        <v>0.25574999999999992</v>
      </c>
      <c r="AH39">
        <f t="shared" si="8"/>
        <v>3.0726999999999949E-2</v>
      </c>
      <c r="AI39">
        <v>0</v>
      </c>
      <c r="AJ39">
        <v>0</v>
      </c>
      <c r="AK39" s="1">
        <v>65</v>
      </c>
      <c r="AL39">
        <f t="shared" si="9"/>
        <v>0.187445</v>
      </c>
      <c r="AM39">
        <f t="shared" si="10"/>
        <v>-0.25684250000000003</v>
      </c>
      <c r="AN39">
        <f t="shared" si="11"/>
        <v>0</v>
      </c>
      <c r="AO39">
        <f t="shared" si="12"/>
        <v>0</v>
      </c>
      <c r="AP39">
        <f t="shared" si="13"/>
        <v>0.24101999999999996</v>
      </c>
      <c r="AQ39">
        <f t="shared" si="14"/>
        <v>0.24494849999999996</v>
      </c>
      <c r="AR39">
        <f t="shared" si="15"/>
        <v>0</v>
      </c>
      <c r="AS39">
        <f t="shared" si="16"/>
        <v>0</v>
      </c>
    </row>
    <row r="40" spans="1:45" x14ac:dyDescent="0.25">
      <c r="A40" s="1">
        <v>66</v>
      </c>
      <c r="B40">
        <v>-0.59399999999999997</v>
      </c>
      <c r="C40">
        <v>-5.5E-2</v>
      </c>
      <c r="D40">
        <v>0</v>
      </c>
      <c r="E40">
        <v>0</v>
      </c>
      <c r="F40">
        <v>-1.3560000000000001</v>
      </c>
      <c r="G40">
        <v>0.37</v>
      </c>
      <c r="H40">
        <v>0</v>
      </c>
      <c r="I40">
        <v>0</v>
      </c>
      <c r="K40">
        <v>-2.5499999999999998E-2</v>
      </c>
      <c r="L40">
        <v>-6.0749999999999998E-2</v>
      </c>
      <c r="M40">
        <v>0</v>
      </c>
      <c r="N40">
        <v>0</v>
      </c>
      <c r="O40">
        <v>-0.82200000000000006</v>
      </c>
      <c r="P40">
        <v>0.16675000000000001</v>
      </c>
      <c r="Q40">
        <v>0</v>
      </c>
      <c r="R40">
        <v>0</v>
      </c>
      <c r="T40">
        <f t="shared" si="1"/>
        <v>-0.27830999999999995</v>
      </c>
      <c r="U40">
        <f t="shared" si="2"/>
        <v>0.10826</v>
      </c>
      <c r="V40">
        <v>0</v>
      </c>
      <c r="W40">
        <v>0</v>
      </c>
      <c r="X40">
        <f t="shared" si="3"/>
        <v>-0.29771000000000014</v>
      </c>
      <c r="Y40">
        <f t="shared" si="4"/>
        <v>0.42016999999999999</v>
      </c>
      <c r="Z40">
        <v>0</v>
      </c>
      <c r="AA40">
        <v>0</v>
      </c>
      <c r="AC40">
        <f t="shared" si="5"/>
        <v>0.2097</v>
      </c>
      <c r="AD40">
        <f t="shared" si="6"/>
        <v>-0.155695</v>
      </c>
      <c r="AE40">
        <v>0</v>
      </c>
      <c r="AF40">
        <v>0</v>
      </c>
      <c r="AG40">
        <f t="shared" si="7"/>
        <v>0.24374999999999991</v>
      </c>
      <c r="AH40">
        <f t="shared" si="8"/>
        <v>-8.4523000000000015E-2</v>
      </c>
      <c r="AI40">
        <v>0</v>
      </c>
      <c r="AJ40">
        <v>0</v>
      </c>
      <c r="AK40" s="1">
        <v>66</v>
      </c>
      <c r="AL40">
        <f t="shared" si="9"/>
        <v>-3.4304999999999974E-2</v>
      </c>
      <c r="AM40">
        <f t="shared" si="10"/>
        <v>-2.3717500000000002E-2</v>
      </c>
      <c r="AN40">
        <f t="shared" si="11"/>
        <v>0</v>
      </c>
      <c r="AO40">
        <f t="shared" si="12"/>
        <v>0</v>
      </c>
      <c r="AP40">
        <f t="shared" si="13"/>
        <v>-2.6980000000000115E-2</v>
      </c>
      <c r="AQ40">
        <f t="shared" si="14"/>
        <v>0.16782349999999999</v>
      </c>
      <c r="AR40">
        <f t="shared" si="15"/>
        <v>0</v>
      </c>
      <c r="AS40">
        <f t="shared" si="16"/>
        <v>0</v>
      </c>
    </row>
    <row r="41" spans="1:45" x14ac:dyDescent="0.25">
      <c r="A41" s="1">
        <v>67</v>
      </c>
      <c r="B41">
        <v>-0.44966666666666671</v>
      </c>
      <c r="C41">
        <v>-0.17733333333333329</v>
      </c>
      <c r="D41">
        <v>0</v>
      </c>
      <c r="E41">
        <v>0</v>
      </c>
      <c r="F41">
        <v>-1.161</v>
      </c>
      <c r="G41">
        <v>8.6333333333333317E-2</v>
      </c>
      <c r="H41">
        <v>0</v>
      </c>
      <c r="I41">
        <v>0</v>
      </c>
      <c r="K41">
        <v>-3.7999999999999999E-2</v>
      </c>
      <c r="L41">
        <v>-9.9500000000000005E-2</v>
      </c>
      <c r="M41">
        <v>0</v>
      </c>
      <c r="N41">
        <v>0</v>
      </c>
      <c r="O41">
        <v>-0.83400000000000007</v>
      </c>
      <c r="P41">
        <v>5.149999999999999E-2</v>
      </c>
      <c r="Q41">
        <v>0</v>
      </c>
      <c r="R41">
        <v>0</v>
      </c>
      <c r="T41">
        <f t="shared" si="1"/>
        <v>-0.13397666666666669</v>
      </c>
      <c r="U41">
        <f t="shared" si="2"/>
        <v>-1.4073333333333299E-2</v>
      </c>
      <c r="V41">
        <v>0</v>
      </c>
      <c r="W41">
        <v>0</v>
      </c>
      <c r="X41">
        <f t="shared" si="3"/>
        <v>-0.10271000000000008</v>
      </c>
      <c r="Y41">
        <f t="shared" si="4"/>
        <v>0.13650333333333331</v>
      </c>
      <c r="Z41">
        <v>0</v>
      </c>
      <c r="AA41">
        <v>0</v>
      </c>
      <c r="AC41">
        <f t="shared" si="5"/>
        <v>0.19719999999999999</v>
      </c>
      <c r="AD41">
        <f t="shared" si="6"/>
        <v>-0.19444500000000001</v>
      </c>
      <c r="AE41">
        <v>0</v>
      </c>
      <c r="AF41">
        <v>0</v>
      </c>
      <c r="AG41">
        <f t="shared" si="7"/>
        <v>0.2317499999999999</v>
      </c>
      <c r="AH41">
        <f t="shared" si="8"/>
        <v>-0.19977300000000003</v>
      </c>
      <c r="AI41">
        <v>0</v>
      </c>
      <c r="AJ41">
        <v>0</v>
      </c>
      <c r="AK41" s="1">
        <v>67</v>
      </c>
      <c r="AL41">
        <f t="shared" si="9"/>
        <v>3.1611666666666649E-2</v>
      </c>
      <c r="AM41">
        <f t="shared" si="10"/>
        <v>-0.10425916666666665</v>
      </c>
      <c r="AN41">
        <f t="shared" si="11"/>
        <v>0</v>
      </c>
      <c r="AO41">
        <f t="shared" si="12"/>
        <v>0</v>
      </c>
      <c r="AP41">
        <f t="shared" si="13"/>
        <v>6.4519999999999911E-2</v>
      </c>
      <c r="AQ41">
        <f t="shared" si="14"/>
        <v>-3.1634833333333362E-2</v>
      </c>
      <c r="AR41">
        <f t="shared" si="15"/>
        <v>0</v>
      </c>
      <c r="AS41">
        <f t="shared" si="16"/>
        <v>0</v>
      </c>
    </row>
    <row r="42" spans="1:45" x14ac:dyDescent="0.25">
      <c r="A42" s="1">
        <v>68</v>
      </c>
      <c r="B42">
        <v>-0.30533333333333329</v>
      </c>
      <c r="C42">
        <v>-0.29966666666666669</v>
      </c>
      <c r="D42">
        <v>0</v>
      </c>
      <c r="E42">
        <v>0</v>
      </c>
      <c r="F42">
        <v>-0.96599999999999997</v>
      </c>
      <c r="G42">
        <v>-0.19733333333333339</v>
      </c>
      <c r="H42">
        <v>0</v>
      </c>
      <c r="I42">
        <v>0</v>
      </c>
      <c r="K42">
        <v>-5.0500000000000003E-2</v>
      </c>
      <c r="L42">
        <v>-0.13825000000000001</v>
      </c>
      <c r="M42">
        <v>0</v>
      </c>
      <c r="N42">
        <v>0</v>
      </c>
      <c r="O42">
        <v>-0.84599999999999997</v>
      </c>
      <c r="P42">
        <v>-6.3750000000000029E-2</v>
      </c>
      <c r="Q42">
        <v>0</v>
      </c>
      <c r="R42">
        <v>0</v>
      </c>
      <c r="T42">
        <f t="shared" si="1"/>
        <v>1.0356666666666736E-2</v>
      </c>
      <c r="U42">
        <f t="shared" si="2"/>
        <v>-0.1364066666666667</v>
      </c>
      <c r="V42">
        <v>0</v>
      </c>
      <c r="W42">
        <v>0</v>
      </c>
      <c r="X42">
        <f t="shared" si="3"/>
        <v>9.2289999999999983E-2</v>
      </c>
      <c r="Y42">
        <f t="shared" si="4"/>
        <v>-0.1471633333333334</v>
      </c>
      <c r="Z42">
        <v>0</v>
      </c>
      <c r="AA42">
        <v>0</v>
      </c>
      <c r="AC42">
        <f t="shared" si="5"/>
        <v>0.18469999999999998</v>
      </c>
      <c r="AD42">
        <f t="shared" si="6"/>
        <v>-0.23319500000000001</v>
      </c>
      <c r="AE42">
        <v>0</v>
      </c>
      <c r="AF42">
        <v>0</v>
      </c>
      <c r="AG42">
        <f t="shared" si="7"/>
        <v>0.21975</v>
      </c>
      <c r="AH42">
        <f t="shared" si="8"/>
        <v>-0.31502300000000005</v>
      </c>
      <c r="AI42">
        <v>0</v>
      </c>
      <c r="AJ42">
        <v>0</v>
      </c>
      <c r="AK42" s="1">
        <v>68</v>
      </c>
      <c r="AL42">
        <f t="shared" si="9"/>
        <v>9.7528333333333356E-2</v>
      </c>
      <c r="AM42">
        <f t="shared" si="10"/>
        <v>-0.18480083333333336</v>
      </c>
      <c r="AN42">
        <f t="shared" si="11"/>
        <v>0</v>
      </c>
      <c r="AO42">
        <f t="shared" si="12"/>
        <v>0</v>
      </c>
      <c r="AP42">
        <f t="shared" si="13"/>
        <v>0.15601999999999999</v>
      </c>
      <c r="AQ42">
        <f t="shared" si="14"/>
        <v>-0.23109316666666674</v>
      </c>
      <c r="AR42">
        <f t="shared" si="15"/>
        <v>0</v>
      </c>
      <c r="AS42">
        <f t="shared" si="16"/>
        <v>0</v>
      </c>
    </row>
    <row r="43" spans="1:45" x14ac:dyDescent="0.25">
      <c r="A43" s="1">
        <v>69</v>
      </c>
      <c r="B43">
        <v>-0.161</v>
      </c>
      <c r="C43">
        <v>-0.42199999999999999</v>
      </c>
      <c r="D43">
        <v>0</v>
      </c>
      <c r="E43">
        <v>0</v>
      </c>
      <c r="F43">
        <v>-0.77100000000000002</v>
      </c>
      <c r="G43">
        <v>-0.48099999999999998</v>
      </c>
      <c r="H43">
        <v>0</v>
      </c>
      <c r="I43">
        <v>0</v>
      </c>
      <c r="K43">
        <v>-6.3E-2</v>
      </c>
      <c r="L43">
        <v>-0.17699999999999999</v>
      </c>
      <c r="M43">
        <v>0</v>
      </c>
      <c r="N43">
        <v>0</v>
      </c>
      <c r="O43">
        <v>-0.85799999999999998</v>
      </c>
      <c r="P43">
        <v>-0.17899999999999999</v>
      </c>
      <c r="Q43">
        <v>0</v>
      </c>
      <c r="R43">
        <v>0</v>
      </c>
      <c r="T43">
        <f t="shared" si="1"/>
        <v>0.15469000000000002</v>
      </c>
      <c r="U43">
        <f t="shared" si="2"/>
        <v>-0.25873999999999997</v>
      </c>
      <c r="V43">
        <v>0</v>
      </c>
      <c r="W43">
        <v>0</v>
      </c>
      <c r="X43">
        <f t="shared" si="3"/>
        <v>0.28728999999999993</v>
      </c>
      <c r="Y43">
        <f t="shared" si="4"/>
        <v>-0.43082999999999999</v>
      </c>
      <c r="Z43">
        <v>0</v>
      </c>
      <c r="AA43">
        <v>0</v>
      </c>
      <c r="AC43">
        <f t="shared" si="5"/>
        <v>0.17219999999999999</v>
      </c>
      <c r="AD43">
        <f t="shared" si="6"/>
        <v>-0.27194499999999999</v>
      </c>
      <c r="AE43">
        <v>0</v>
      </c>
      <c r="AF43">
        <v>0</v>
      </c>
      <c r="AG43">
        <f t="shared" si="7"/>
        <v>0.20774999999999999</v>
      </c>
      <c r="AH43">
        <f t="shared" si="8"/>
        <v>-0.43027300000000002</v>
      </c>
      <c r="AI43">
        <v>0</v>
      </c>
      <c r="AJ43">
        <v>0</v>
      </c>
      <c r="AK43" s="1">
        <v>69</v>
      </c>
      <c r="AL43">
        <f t="shared" si="9"/>
        <v>0.16344500000000001</v>
      </c>
      <c r="AM43">
        <f t="shared" si="10"/>
        <v>-0.26534249999999998</v>
      </c>
      <c r="AN43">
        <f t="shared" si="11"/>
        <v>0</v>
      </c>
      <c r="AO43">
        <f t="shared" si="12"/>
        <v>0</v>
      </c>
      <c r="AP43">
        <f t="shared" si="13"/>
        <v>0.24751999999999996</v>
      </c>
      <c r="AQ43">
        <f t="shared" si="14"/>
        <v>-0.43055149999999998</v>
      </c>
      <c r="AR43">
        <f t="shared" si="15"/>
        <v>0</v>
      </c>
      <c r="AS43">
        <f t="shared" si="16"/>
        <v>0</v>
      </c>
    </row>
    <row r="44" spans="1:45" x14ac:dyDescent="0.25">
      <c r="A44" s="1">
        <v>70</v>
      </c>
      <c r="B44">
        <v>-0.308</v>
      </c>
      <c r="C44">
        <v>-0.29099999999999998</v>
      </c>
      <c r="D44">
        <v>0</v>
      </c>
      <c r="E44">
        <v>0</v>
      </c>
      <c r="F44">
        <v>-0.92800000000000005</v>
      </c>
      <c r="G44">
        <v>9.6000000000000002E-2</v>
      </c>
      <c r="H44">
        <v>0</v>
      </c>
      <c r="I44">
        <v>0</v>
      </c>
      <c r="K44">
        <v>-0.621</v>
      </c>
      <c r="L44">
        <v>0.08</v>
      </c>
      <c r="M44">
        <v>0</v>
      </c>
      <c r="N44">
        <v>0</v>
      </c>
      <c r="O44">
        <v>-1.3009999999999999</v>
      </c>
      <c r="P44">
        <v>0.28399999999999997</v>
      </c>
      <c r="Q44">
        <v>0</v>
      </c>
      <c r="R44">
        <v>0</v>
      </c>
      <c r="T44">
        <f t="shared" si="1"/>
        <v>7.6900000000000301E-3</v>
      </c>
      <c r="U44">
        <f t="shared" si="2"/>
        <v>-0.12773999999999999</v>
      </c>
      <c r="V44">
        <v>0</v>
      </c>
      <c r="W44">
        <v>0</v>
      </c>
      <c r="X44">
        <f t="shared" si="3"/>
        <v>0.13028999999999991</v>
      </c>
      <c r="Y44">
        <f t="shared" si="4"/>
        <v>0.14616999999999999</v>
      </c>
      <c r="Z44">
        <v>0</v>
      </c>
      <c r="AA44">
        <v>0</v>
      </c>
      <c r="AC44">
        <f t="shared" si="5"/>
        <v>-0.38580000000000003</v>
      </c>
      <c r="AD44">
        <f t="shared" si="6"/>
        <v>-1.4945E-2</v>
      </c>
      <c r="AE44">
        <v>0</v>
      </c>
      <c r="AF44">
        <v>0</v>
      </c>
      <c r="AG44">
        <f t="shared" si="7"/>
        <v>-0.23524999999999996</v>
      </c>
      <c r="AH44">
        <f t="shared" si="8"/>
        <v>3.2726999999999951E-2</v>
      </c>
      <c r="AI44">
        <v>0</v>
      </c>
      <c r="AJ44">
        <v>0</v>
      </c>
      <c r="AK44" s="1">
        <v>70</v>
      </c>
      <c r="AL44">
        <f t="shared" si="9"/>
        <v>-0.189055</v>
      </c>
      <c r="AM44">
        <f t="shared" si="10"/>
        <v>-7.1342500000000003E-2</v>
      </c>
      <c r="AN44">
        <f t="shared" si="11"/>
        <v>0</v>
      </c>
      <c r="AO44">
        <f t="shared" si="12"/>
        <v>0</v>
      </c>
      <c r="AP44">
        <f t="shared" si="13"/>
        <v>-5.2480000000000027E-2</v>
      </c>
      <c r="AQ44">
        <f t="shared" si="14"/>
        <v>8.9448499999999972E-2</v>
      </c>
      <c r="AR44">
        <f t="shared" si="15"/>
        <v>0</v>
      </c>
      <c r="AS44">
        <f t="shared" si="16"/>
        <v>0</v>
      </c>
    </row>
    <row r="45" spans="1:45" x14ac:dyDescent="0.25">
      <c r="A45" s="1">
        <v>71</v>
      </c>
      <c r="B45">
        <v>-0.55700000000000005</v>
      </c>
      <c r="C45">
        <v>-9.7000000000000003E-2</v>
      </c>
      <c r="D45">
        <v>0</v>
      </c>
      <c r="E45">
        <v>0</v>
      </c>
      <c r="F45">
        <v>-1.2929999999999999</v>
      </c>
      <c r="G45">
        <v>-6.2E-2</v>
      </c>
      <c r="H45">
        <v>0</v>
      </c>
      <c r="I45">
        <v>0</v>
      </c>
      <c r="K45">
        <v>-0.28699999999999998</v>
      </c>
      <c r="L45">
        <v>-8.4000000000000005E-2</v>
      </c>
      <c r="M45">
        <v>0</v>
      </c>
      <c r="N45">
        <v>0</v>
      </c>
      <c r="O45">
        <v>-1.036</v>
      </c>
      <c r="P45">
        <v>0.104</v>
      </c>
      <c r="Q45">
        <v>0</v>
      </c>
      <c r="R45">
        <v>0</v>
      </c>
      <c r="T45">
        <f t="shared" si="1"/>
        <v>-0.24131000000000002</v>
      </c>
      <c r="U45">
        <f t="shared" si="2"/>
        <v>6.6259999999999986E-2</v>
      </c>
      <c r="V45">
        <v>0</v>
      </c>
      <c r="W45">
        <v>0</v>
      </c>
      <c r="X45">
        <f t="shared" si="3"/>
        <v>-0.23470999999999997</v>
      </c>
      <c r="Y45">
        <f t="shared" si="4"/>
        <v>-1.183E-2</v>
      </c>
      <c r="Z45">
        <v>0</v>
      </c>
      <c r="AA45">
        <v>0</v>
      </c>
      <c r="AC45">
        <f t="shared" si="5"/>
        <v>-5.1799999999999985E-2</v>
      </c>
      <c r="AD45">
        <f t="shared" si="6"/>
        <v>-0.17894500000000002</v>
      </c>
      <c r="AE45">
        <v>0</v>
      </c>
      <c r="AF45">
        <v>0</v>
      </c>
      <c r="AG45">
        <f t="shared" si="7"/>
        <v>2.9749999999999943E-2</v>
      </c>
      <c r="AH45">
        <f t="shared" si="8"/>
        <v>-0.14727300000000004</v>
      </c>
      <c r="AI45">
        <v>0</v>
      </c>
      <c r="AJ45">
        <v>0</v>
      </c>
      <c r="AK45" s="1">
        <v>71</v>
      </c>
      <c r="AL45">
        <f t="shared" si="9"/>
        <v>-0.14655499999999999</v>
      </c>
      <c r="AM45">
        <f t="shared" si="10"/>
        <v>-5.6342500000000018E-2</v>
      </c>
      <c r="AN45">
        <f t="shared" si="11"/>
        <v>0</v>
      </c>
      <c r="AO45">
        <f t="shared" si="12"/>
        <v>0</v>
      </c>
      <c r="AP45">
        <f t="shared" si="13"/>
        <v>-0.10248000000000002</v>
      </c>
      <c r="AQ45">
        <f t="shared" si="14"/>
        <v>-7.9551500000000025E-2</v>
      </c>
      <c r="AR45">
        <f t="shared" si="15"/>
        <v>0</v>
      </c>
      <c r="AS45">
        <f t="shared" si="16"/>
        <v>0</v>
      </c>
    </row>
    <row r="46" spans="1:45" x14ac:dyDescent="0.25">
      <c r="A46" s="1">
        <v>72</v>
      </c>
      <c r="B46">
        <v>-0.65700000000000003</v>
      </c>
      <c r="C46">
        <v>-0.11700000000000001</v>
      </c>
      <c r="D46">
        <v>0</v>
      </c>
      <c r="E46">
        <v>0</v>
      </c>
      <c r="F46">
        <v>-1.3620000000000001</v>
      </c>
      <c r="G46">
        <v>-0.13200000000000001</v>
      </c>
      <c r="H46">
        <v>0</v>
      </c>
      <c r="I46">
        <v>0</v>
      </c>
      <c r="K46">
        <v>8.9999999999999993E-3</v>
      </c>
      <c r="L46">
        <v>-0.245</v>
      </c>
      <c r="M46">
        <v>0</v>
      </c>
      <c r="N46">
        <v>0</v>
      </c>
      <c r="O46">
        <v>-0.76800000000000002</v>
      </c>
      <c r="P46">
        <v>0.24399999999999999</v>
      </c>
      <c r="Q46">
        <v>0</v>
      </c>
      <c r="R46">
        <v>0</v>
      </c>
      <c r="T46">
        <f t="shared" si="1"/>
        <v>-0.34131</v>
      </c>
      <c r="U46">
        <f t="shared" si="2"/>
        <v>4.6259999999999982E-2</v>
      </c>
      <c r="V46">
        <v>0</v>
      </c>
      <c r="W46">
        <v>0</v>
      </c>
      <c r="X46">
        <f t="shared" si="3"/>
        <v>-0.30371000000000015</v>
      </c>
      <c r="Y46">
        <f t="shared" si="4"/>
        <v>-8.1830000000000014E-2</v>
      </c>
      <c r="Z46">
        <v>0</v>
      </c>
      <c r="AA46">
        <v>0</v>
      </c>
      <c r="AC46">
        <f t="shared" si="5"/>
        <v>0.2442</v>
      </c>
      <c r="AD46">
        <f t="shared" si="6"/>
        <v>-0.339945</v>
      </c>
      <c r="AE46">
        <v>0</v>
      </c>
      <c r="AF46">
        <v>0</v>
      </c>
      <c r="AG46">
        <f t="shared" si="7"/>
        <v>0.29774999999999996</v>
      </c>
      <c r="AH46">
        <f t="shared" si="8"/>
        <v>-7.2730000000000294E-3</v>
      </c>
      <c r="AI46">
        <v>0</v>
      </c>
      <c r="AJ46">
        <v>0</v>
      </c>
      <c r="AK46" s="1">
        <v>72</v>
      </c>
      <c r="AL46">
        <f t="shared" si="9"/>
        <v>-4.8555000000000001E-2</v>
      </c>
      <c r="AM46">
        <f t="shared" si="10"/>
        <v>-0.14684250000000001</v>
      </c>
      <c r="AN46">
        <f t="shared" si="11"/>
        <v>0</v>
      </c>
      <c r="AO46">
        <f t="shared" si="12"/>
        <v>0</v>
      </c>
      <c r="AP46">
        <f t="shared" si="13"/>
        <v>-2.9800000000000937E-3</v>
      </c>
      <c r="AQ46">
        <f t="shared" si="14"/>
        <v>-4.4551500000000022E-2</v>
      </c>
      <c r="AR46">
        <f t="shared" si="15"/>
        <v>0</v>
      </c>
      <c r="AS46">
        <f t="shared" si="16"/>
        <v>0</v>
      </c>
    </row>
    <row r="47" spans="1:45" x14ac:dyDescent="0.25">
      <c r="A47" s="1">
        <v>73</v>
      </c>
      <c r="B47">
        <v>-0.39</v>
      </c>
      <c r="C47">
        <v>-0.32200000000000001</v>
      </c>
      <c r="D47">
        <v>0</v>
      </c>
      <c r="E47">
        <v>0</v>
      </c>
      <c r="F47">
        <v>-1.0820000000000001</v>
      </c>
      <c r="G47">
        <v>-4.3999999999999997E-2</v>
      </c>
      <c r="H47">
        <v>0</v>
      </c>
      <c r="I47">
        <v>0</v>
      </c>
      <c r="K47">
        <v>-0.57699999999999996</v>
      </c>
      <c r="L47">
        <v>0.23899999999999999</v>
      </c>
      <c r="M47">
        <v>0</v>
      </c>
      <c r="N47">
        <v>0</v>
      </c>
      <c r="O47">
        <v>-1.333</v>
      </c>
      <c r="P47">
        <v>0.255</v>
      </c>
      <c r="Q47">
        <v>0</v>
      </c>
      <c r="R47">
        <v>0</v>
      </c>
      <c r="T47">
        <f t="shared" si="1"/>
        <v>-7.4309999999999987E-2</v>
      </c>
      <c r="U47">
        <f t="shared" si="2"/>
        <v>-0.15874000000000002</v>
      </c>
      <c r="V47">
        <v>0</v>
      </c>
      <c r="W47">
        <v>0</v>
      </c>
      <c r="X47">
        <f t="shared" si="3"/>
        <v>-2.371000000000012E-2</v>
      </c>
      <c r="Y47">
        <f t="shared" si="4"/>
        <v>6.1700000000000019E-3</v>
      </c>
      <c r="Z47">
        <v>0</v>
      </c>
      <c r="AA47">
        <v>0</v>
      </c>
      <c r="AC47">
        <f t="shared" si="5"/>
        <v>-0.34179999999999999</v>
      </c>
      <c r="AD47">
        <f t="shared" si="6"/>
        <v>0.14405499999999999</v>
      </c>
      <c r="AE47">
        <v>0</v>
      </c>
      <c r="AF47">
        <v>0</v>
      </c>
      <c r="AG47">
        <f t="shared" si="7"/>
        <v>-0.26724999999999999</v>
      </c>
      <c r="AH47">
        <f t="shared" si="8"/>
        <v>3.7269999999999803E-3</v>
      </c>
      <c r="AI47">
        <v>0</v>
      </c>
      <c r="AJ47">
        <v>0</v>
      </c>
      <c r="AK47" s="1">
        <v>73</v>
      </c>
      <c r="AL47">
        <f t="shared" si="9"/>
        <v>-0.20805499999999999</v>
      </c>
      <c r="AM47">
        <f t="shared" si="10"/>
        <v>-7.3425000000000157E-3</v>
      </c>
      <c r="AN47">
        <f t="shared" si="11"/>
        <v>0</v>
      </c>
      <c r="AO47">
        <f t="shared" si="12"/>
        <v>0</v>
      </c>
      <c r="AP47">
        <f t="shared" si="13"/>
        <v>-0.14548000000000005</v>
      </c>
      <c r="AQ47">
        <f t="shared" si="14"/>
        <v>4.9484999999999911E-3</v>
      </c>
      <c r="AR47">
        <f t="shared" si="15"/>
        <v>0</v>
      </c>
      <c r="AS47">
        <f t="shared" si="16"/>
        <v>0</v>
      </c>
    </row>
    <row r="48" spans="1:45" x14ac:dyDescent="0.25">
      <c r="A48" s="1">
        <v>74</v>
      </c>
      <c r="B48">
        <v>-0.78600000000000003</v>
      </c>
      <c r="C48">
        <v>-7.6999999999999999E-2</v>
      </c>
      <c r="D48">
        <v>0</v>
      </c>
      <c r="E48">
        <v>0</v>
      </c>
      <c r="F48">
        <v>-1.516</v>
      </c>
      <c r="G48">
        <v>5.7000000000000002E-2</v>
      </c>
      <c r="H48">
        <v>0</v>
      </c>
      <c r="I48">
        <v>0</v>
      </c>
      <c r="K48">
        <v>-1.2110000000000001</v>
      </c>
      <c r="L48">
        <v>0.91600000000000004</v>
      </c>
      <c r="M48">
        <v>0</v>
      </c>
      <c r="N48">
        <v>0</v>
      </c>
      <c r="O48">
        <v>-1.853</v>
      </c>
      <c r="P48">
        <v>0.69699999999999995</v>
      </c>
      <c r="Q48">
        <v>0</v>
      </c>
      <c r="R48">
        <v>0</v>
      </c>
      <c r="T48">
        <f t="shared" si="1"/>
        <v>-0.47031000000000001</v>
      </c>
      <c r="U48">
        <f t="shared" si="2"/>
        <v>8.6259999999999989E-2</v>
      </c>
      <c r="V48">
        <v>0</v>
      </c>
      <c r="W48">
        <v>0</v>
      </c>
      <c r="X48">
        <f t="shared" si="3"/>
        <v>-0.45771000000000006</v>
      </c>
      <c r="Y48">
        <f t="shared" si="4"/>
        <v>0.10717</v>
      </c>
      <c r="Z48">
        <v>0</v>
      </c>
      <c r="AA48">
        <v>0</v>
      </c>
      <c r="AC48">
        <f t="shared" si="5"/>
        <v>-0.97580000000000011</v>
      </c>
      <c r="AD48">
        <f t="shared" si="6"/>
        <v>0.82105500000000009</v>
      </c>
      <c r="AE48">
        <v>0</v>
      </c>
      <c r="AF48">
        <v>0</v>
      </c>
      <c r="AG48">
        <f t="shared" si="7"/>
        <v>-0.78725000000000001</v>
      </c>
      <c r="AH48">
        <f t="shared" si="8"/>
        <v>0.44572699999999993</v>
      </c>
      <c r="AI48">
        <v>0</v>
      </c>
      <c r="AJ48">
        <v>0</v>
      </c>
      <c r="AK48" s="1">
        <v>74</v>
      </c>
      <c r="AL48">
        <f t="shared" si="9"/>
        <v>-0.723055</v>
      </c>
      <c r="AM48">
        <f t="shared" si="10"/>
        <v>0.45365750000000005</v>
      </c>
      <c r="AN48">
        <f t="shared" si="11"/>
        <v>0</v>
      </c>
      <c r="AO48">
        <f t="shared" si="12"/>
        <v>0</v>
      </c>
      <c r="AP48">
        <f t="shared" si="13"/>
        <v>-0.62248000000000003</v>
      </c>
      <c r="AQ48">
        <f t="shared" si="14"/>
        <v>0.27644849999999999</v>
      </c>
      <c r="AR48">
        <f t="shared" si="15"/>
        <v>0</v>
      </c>
      <c r="AS48">
        <f t="shared" si="16"/>
        <v>0</v>
      </c>
    </row>
    <row r="49" spans="1:45" x14ac:dyDescent="0.25">
      <c r="A49" s="1">
        <v>75</v>
      </c>
      <c r="B49">
        <v>-0.122</v>
      </c>
      <c r="C49">
        <v>-0.35499999999999998</v>
      </c>
      <c r="D49">
        <v>0</v>
      </c>
      <c r="E49">
        <v>0</v>
      </c>
      <c r="F49">
        <v>-0.71399999999999997</v>
      </c>
      <c r="G49">
        <v>-0.55400000000000005</v>
      </c>
      <c r="H49">
        <v>0</v>
      </c>
      <c r="I49">
        <v>0</v>
      </c>
      <c r="K49">
        <v>-0.63400000000000001</v>
      </c>
      <c r="L49">
        <v>0.29099999999999998</v>
      </c>
      <c r="M49">
        <v>0</v>
      </c>
      <c r="N49">
        <v>0</v>
      </c>
      <c r="O49">
        <v>-1.25</v>
      </c>
      <c r="P49">
        <v>0.152</v>
      </c>
      <c r="Q49">
        <v>0</v>
      </c>
      <c r="R49">
        <v>0</v>
      </c>
      <c r="T49">
        <f t="shared" si="1"/>
        <v>0.19369000000000003</v>
      </c>
      <c r="U49">
        <f t="shared" si="2"/>
        <v>-0.19173999999999999</v>
      </c>
      <c r="V49">
        <v>0</v>
      </c>
      <c r="W49">
        <v>0</v>
      </c>
      <c r="X49">
        <f t="shared" si="3"/>
        <v>0.34428999999999998</v>
      </c>
      <c r="Y49">
        <f t="shared" si="4"/>
        <v>-0.50383</v>
      </c>
      <c r="Z49">
        <v>0</v>
      </c>
      <c r="AA49">
        <v>0</v>
      </c>
      <c r="AC49">
        <f t="shared" si="5"/>
        <v>-0.39880000000000004</v>
      </c>
      <c r="AD49">
        <f t="shared" si="6"/>
        <v>0.19605499999999998</v>
      </c>
      <c r="AE49">
        <v>0</v>
      </c>
      <c r="AF49">
        <v>0</v>
      </c>
      <c r="AG49">
        <f t="shared" si="7"/>
        <v>-0.18425000000000002</v>
      </c>
      <c r="AH49">
        <f t="shared" si="8"/>
        <v>-9.9273000000000028E-2</v>
      </c>
      <c r="AI49">
        <v>0</v>
      </c>
      <c r="AJ49">
        <v>0</v>
      </c>
      <c r="AK49" s="1">
        <v>75</v>
      </c>
      <c r="AL49">
        <f t="shared" si="9"/>
        <v>-0.10255500000000001</v>
      </c>
      <c r="AM49">
        <f t="shared" si="10"/>
        <v>2.1574999999999928E-3</v>
      </c>
      <c r="AN49">
        <f t="shared" si="11"/>
        <v>0</v>
      </c>
      <c r="AO49">
        <f t="shared" si="12"/>
        <v>0</v>
      </c>
      <c r="AP49">
        <f t="shared" si="13"/>
        <v>8.001999999999998E-2</v>
      </c>
      <c r="AQ49">
        <f t="shared" si="14"/>
        <v>-0.30155150000000003</v>
      </c>
      <c r="AR49">
        <f t="shared" si="15"/>
        <v>0</v>
      </c>
      <c r="AS49">
        <f t="shared" si="16"/>
        <v>0</v>
      </c>
    </row>
    <row r="50" spans="1:45" x14ac:dyDescent="0.25">
      <c r="A50" s="1">
        <v>76</v>
      </c>
      <c r="B50">
        <v>-0.58800000000000008</v>
      </c>
      <c r="C50">
        <v>7.4500000000000011E-2</v>
      </c>
      <c r="D50">
        <v>0</v>
      </c>
      <c r="E50">
        <v>0</v>
      </c>
      <c r="F50">
        <v>-1.2635000000000001</v>
      </c>
      <c r="G50">
        <v>-0.19400000000000001</v>
      </c>
      <c r="H50">
        <v>0</v>
      </c>
      <c r="I50">
        <v>0</v>
      </c>
      <c r="K50">
        <v>-0.58299999999999996</v>
      </c>
      <c r="L50">
        <v>0.27900000000000003</v>
      </c>
      <c r="M50">
        <v>0</v>
      </c>
      <c r="N50">
        <v>0</v>
      </c>
      <c r="O50">
        <v>-1.149</v>
      </c>
      <c r="P50">
        <v>0.35899999999999999</v>
      </c>
      <c r="Q50">
        <v>0</v>
      </c>
      <c r="R50">
        <v>0</v>
      </c>
      <c r="T50">
        <f t="shared" si="1"/>
        <v>-0.27231000000000005</v>
      </c>
      <c r="U50">
        <f t="shared" si="2"/>
        <v>0.23776</v>
      </c>
      <c r="V50">
        <v>0</v>
      </c>
      <c r="W50">
        <v>0</v>
      </c>
      <c r="X50">
        <f t="shared" si="3"/>
        <v>-0.20521000000000011</v>
      </c>
      <c r="Y50">
        <f t="shared" si="4"/>
        <v>-0.14383000000000001</v>
      </c>
      <c r="Z50">
        <v>0</v>
      </c>
      <c r="AA50">
        <v>0</v>
      </c>
      <c r="AC50">
        <f t="shared" si="5"/>
        <v>-0.3478</v>
      </c>
      <c r="AD50">
        <f t="shared" si="6"/>
        <v>0.18405500000000002</v>
      </c>
      <c r="AE50">
        <v>0</v>
      </c>
      <c r="AF50">
        <v>0</v>
      </c>
      <c r="AG50">
        <f t="shared" si="7"/>
        <v>-8.3250000000000046E-2</v>
      </c>
      <c r="AH50">
        <f t="shared" si="8"/>
        <v>0.10772699999999996</v>
      </c>
      <c r="AI50">
        <v>0</v>
      </c>
      <c r="AJ50">
        <v>0</v>
      </c>
      <c r="AK50" s="1">
        <v>76</v>
      </c>
      <c r="AL50">
        <f t="shared" si="9"/>
        <v>-0.31005500000000003</v>
      </c>
      <c r="AM50">
        <f t="shared" si="10"/>
        <v>0.21090750000000003</v>
      </c>
      <c r="AN50">
        <f t="shared" si="11"/>
        <v>0</v>
      </c>
      <c r="AO50">
        <f t="shared" si="12"/>
        <v>0</v>
      </c>
      <c r="AP50">
        <f t="shared" si="13"/>
        <v>-0.14423000000000008</v>
      </c>
      <c r="AQ50">
        <f t="shared" si="14"/>
        <v>-1.8051500000000026E-2</v>
      </c>
      <c r="AR50">
        <f t="shared" si="15"/>
        <v>0</v>
      </c>
      <c r="AS50">
        <f t="shared" si="16"/>
        <v>0</v>
      </c>
    </row>
    <row r="51" spans="1:45" x14ac:dyDescent="0.25">
      <c r="A51" s="1">
        <v>77</v>
      </c>
      <c r="B51">
        <v>-1.054</v>
      </c>
      <c r="C51">
        <v>0.504</v>
      </c>
      <c r="D51">
        <v>0</v>
      </c>
      <c r="E51">
        <v>0</v>
      </c>
      <c r="F51">
        <v>-1.8129999999999999</v>
      </c>
      <c r="G51">
        <v>0.16600000000000001</v>
      </c>
      <c r="H51">
        <v>0</v>
      </c>
      <c r="I51">
        <v>0</v>
      </c>
      <c r="K51">
        <v>-9.9000000000000005E-2</v>
      </c>
      <c r="L51">
        <v>-5.7000000000000002E-2</v>
      </c>
      <c r="M51">
        <v>0</v>
      </c>
      <c r="N51">
        <v>0</v>
      </c>
      <c r="O51">
        <v>-0.78500000000000003</v>
      </c>
      <c r="P51">
        <v>-0.13500000000000001</v>
      </c>
      <c r="Q51">
        <v>0</v>
      </c>
      <c r="R51">
        <v>0</v>
      </c>
      <c r="T51">
        <f t="shared" si="1"/>
        <v>-0.73831000000000002</v>
      </c>
      <c r="U51">
        <f t="shared" si="2"/>
        <v>0.66725999999999996</v>
      </c>
      <c r="V51">
        <v>0</v>
      </c>
      <c r="W51">
        <v>0</v>
      </c>
      <c r="X51">
        <f t="shared" si="3"/>
        <v>-0.75470999999999999</v>
      </c>
      <c r="Y51">
        <f t="shared" si="4"/>
        <v>0.21617</v>
      </c>
      <c r="Z51">
        <v>0</v>
      </c>
      <c r="AA51">
        <v>0</v>
      </c>
      <c r="AC51">
        <f t="shared" si="5"/>
        <v>0.13619999999999999</v>
      </c>
      <c r="AD51">
        <f t="shared" si="6"/>
        <v>-0.151945</v>
      </c>
      <c r="AE51">
        <v>0</v>
      </c>
      <c r="AF51">
        <v>0</v>
      </c>
      <c r="AG51">
        <f t="shared" si="7"/>
        <v>0.28074999999999994</v>
      </c>
      <c r="AH51">
        <f t="shared" si="8"/>
        <v>-0.38627300000000003</v>
      </c>
      <c r="AI51">
        <v>0</v>
      </c>
      <c r="AJ51">
        <v>0</v>
      </c>
      <c r="AK51" s="1">
        <v>77</v>
      </c>
      <c r="AL51">
        <f t="shared" si="9"/>
        <v>-0.30105500000000002</v>
      </c>
      <c r="AM51">
        <f t="shared" si="10"/>
        <v>0.25765749999999998</v>
      </c>
      <c r="AN51">
        <f t="shared" si="11"/>
        <v>0</v>
      </c>
      <c r="AO51">
        <f t="shared" si="12"/>
        <v>0</v>
      </c>
      <c r="AP51">
        <f t="shared" si="13"/>
        <v>-0.23698000000000002</v>
      </c>
      <c r="AQ51">
        <f t="shared" si="14"/>
        <v>-8.5051500000000016E-2</v>
      </c>
      <c r="AR51">
        <f t="shared" si="15"/>
        <v>0</v>
      </c>
      <c r="AS51">
        <f t="shared" si="16"/>
        <v>0</v>
      </c>
    </row>
    <row r="52" spans="1:45" x14ac:dyDescent="0.25">
      <c r="A52" s="1">
        <v>78</v>
      </c>
      <c r="B52">
        <v>-0.75</v>
      </c>
      <c r="C52">
        <v>8.8999999999999996E-2</v>
      </c>
      <c r="D52">
        <v>0</v>
      </c>
      <c r="E52">
        <v>0</v>
      </c>
      <c r="F52">
        <v>-1.411</v>
      </c>
      <c r="G52">
        <v>-0.63600000000000001</v>
      </c>
      <c r="H52">
        <v>0</v>
      </c>
      <c r="I52">
        <v>0</v>
      </c>
      <c r="K52">
        <v>-7.8E-2</v>
      </c>
      <c r="L52">
        <v>-7.6999999999999999E-2</v>
      </c>
      <c r="M52">
        <v>0</v>
      </c>
      <c r="N52">
        <v>0</v>
      </c>
      <c r="O52">
        <v>-0.91500000000000004</v>
      </c>
      <c r="P52">
        <v>-0.43099999999999999</v>
      </c>
      <c r="Q52">
        <v>0</v>
      </c>
      <c r="R52">
        <v>0</v>
      </c>
      <c r="T52">
        <f t="shared" si="1"/>
        <v>-0.43430999999999997</v>
      </c>
      <c r="U52">
        <f t="shared" si="2"/>
        <v>0.25225999999999998</v>
      </c>
      <c r="V52">
        <v>0</v>
      </c>
      <c r="W52">
        <v>0</v>
      </c>
      <c r="X52">
        <f t="shared" si="3"/>
        <v>-0.35271000000000008</v>
      </c>
      <c r="Y52">
        <f t="shared" si="4"/>
        <v>-0.58582999999999996</v>
      </c>
      <c r="Z52">
        <v>0</v>
      </c>
      <c r="AA52">
        <v>0</v>
      </c>
      <c r="AC52">
        <f t="shared" si="5"/>
        <v>0.15720000000000001</v>
      </c>
      <c r="AD52">
        <f t="shared" si="6"/>
        <v>-0.17194500000000001</v>
      </c>
      <c r="AE52">
        <v>0</v>
      </c>
      <c r="AF52">
        <v>0</v>
      </c>
      <c r="AG52">
        <f t="shared" si="7"/>
        <v>0.15074999999999994</v>
      </c>
      <c r="AH52">
        <f t="shared" si="8"/>
        <v>-0.68227300000000002</v>
      </c>
      <c r="AI52">
        <v>0</v>
      </c>
      <c r="AJ52">
        <v>0</v>
      </c>
      <c r="AK52" s="1">
        <v>78</v>
      </c>
      <c r="AL52">
        <f t="shared" si="9"/>
        <v>-0.13855499999999998</v>
      </c>
      <c r="AM52">
        <f t="shared" si="10"/>
        <v>4.0157499999999985E-2</v>
      </c>
      <c r="AN52">
        <f t="shared" si="11"/>
        <v>0</v>
      </c>
      <c r="AO52">
        <f t="shared" si="12"/>
        <v>0</v>
      </c>
      <c r="AP52">
        <f t="shared" si="13"/>
        <v>-0.10098000000000007</v>
      </c>
      <c r="AQ52">
        <f t="shared" si="14"/>
        <v>-0.63405149999999999</v>
      </c>
      <c r="AR52">
        <f t="shared" si="15"/>
        <v>0</v>
      </c>
      <c r="AS52">
        <f t="shared" si="16"/>
        <v>0</v>
      </c>
    </row>
    <row r="53" spans="1:45" x14ac:dyDescent="0.25">
      <c r="A53" s="1">
        <v>79</v>
      </c>
      <c r="B53">
        <v>-0.17699999999999999</v>
      </c>
      <c r="C53">
        <v>-0.39100000000000001</v>
      </c>
      <c r="D53">
        <v>0</v>
      </c>
      <c r="E53">
        <v>0</v>
      </c>
      <c r="F53">
        <v>-0.90600000000000003</v>
      </c>
      <c r="G53">
        <v>-0.161</v>
      </c>
      <c r="H53">
        <v>0</v>
      </c>
      <c r="I53">
        <v>0</v>
      </c>
      <c r="K53">
        <v>-8.3000000000000004E-2</v>
      </c>
      <c r="L53">
        <v>-7.6999999999999999E-2</v>
      </c>
      <c r="M53">
        <v>0</v>
      </c>
      <c r="N53">
        <v>0</v>
      </c>
      <c r="O53">
        <v>-0.91100000000000003</v>
      </c>
      <c r="P53">
        <v>0.58799999999999997</v>
      </c>
      <c r="Q53">
        <v>0</v>
      </c>
      <c r="R53">
        <v>0</v>
      </c>
      <c r="T53">
        <f t="shared" si="1"/>
        <v>0.13869000000000004</v>
      </c>
      <c r="U53">
        <f t="shared" si="2"/>
        <v>-0.22774000000000003</v>
      </c>
      <c r="V53">
        <v>0</v>
      </c>
      <c r="W53">
        <v>0</v>
      </c>
      <c r="X53">
        <f t="shared" si="3"/>
        <v>0.15228999999999993</v>
      </c>
      <c r="Y53">
        <f t="shared" si="4"/>
        <v>-0.11083000000000001</v>
      </c>
      <c r="Z53">
        <v>0</v>
      </c>
      <c r="AA53">
        <v>0</v>
      </c>
      <c r="AC53">
        <f t="shared" si="5"/>
        <v>0.1522</v>
      </c>
      <c r="AD53">
        <f t="shared" si="6"/>
        <v>-0.17194500000000001</v>
      </c>
      <c r="AE53">
        <v>0</v>
      </c>
      <c r="AF53">
        <v>0</v>
      </c>
      <c r="AG53">
        <f t="shared" si="7"/>
        <v>0.15474999999999994</v>
      </c>
      <c r="AH53">
        <f t="shared" si="8"/>
        <v>0.33672699999999994</v>
      </c>
      <c r="AI53">
        <v>0</v>
      </c>
      <c r="AJ53">
        <v>0</v>
      </c>
      <c r="AK53" s="1">
        <v>79</v>
      </c>
      <c r="AL53">
        <f t="shared" si="9"/>
        <v>0.14544500000000002</v>
      </c>
      <c r="AM53">
        <f t="shared" si="10"/>
        <v>-0.19984250000000003</v>
      </c>
      <c r="AN53">
        <f t="shared" si="11"/>
        <v>0</v>
      </c>
      <c r="AO53">
        <f t="shared" si="12"/>
        <v>0</v>
      </c>
      <c r="AP53">
        <f t="shared" si="13"/>
        <v>0.15351999999999993</v>
      </c>
      <c r="AQ53">
        <f t="shared" si="14"/>
        <v>0.11294849999999997</v>
      </c>
      <c r="AR53">
        <f t="shared" si="15"/>
        <v>0</v>
      </c>
      <c r="AS53">
        <f t="shared" si="16"/>
        <v>0</v>
      </c>
    </row>
    <row r="54" spans="1:45" x14ac:dyDescent="0.25">
      <c r="A54" s="1">
        <v>80</v>
      </c>
      <c r="B54">
        <v>-0.40400000000000003</v>
      </c>
      <c r="C54">
        <v>-0.30199999999999999</v>
      </c>
      <c r="D54">
        <v>0</v>
      </c>
      <c r="E54">
        <v>0</v>
      </c>
      <c r="F54">
        <v>-1.0900000000000001</v>
      </c>
      <c r="G54">
        <v>7.2999999999999995E-2</v>
      </c>
      <c r="H54">
        <v>0</v>
      </c>
      <c r="I54">
        <v>0</v>
      </c>
      <c r="K54">
        <v>-5.8000000000000003E-2</v>
      </c>
      <c r="L54">
        <v>-0.248</v>
      </c>
      <c r="M54">
        <v>0</v>
      </c>
      <c r="N54">
        <v>0</v>
      </c>
      <c r="O54">
        <v>-0.89500000000000002</v>
      </c>
      <c r="P54">
        <v>0.50700000000000001</v>
      </c>
      <c r="Q54">
        <v>0</v>
      </c>
      <c r="R54">
        <v>0</v>
      </c>
      <c r="T54">
        <f t="shared" si="1"/>
        <v>-8.831E-2</v>
      </c>
      <c r="U54">
        <f t="shared" si="2"/>
        <v>-0.13874</v>
      </c>
      <c r="V54">
        <v>0</v>
      </c>
      <c r="W54">
        <v>0</v>
      </c>
      <c r="X54">
        <f t="shared" si="3"/>
        <v>-3.1710000000000127E-2</v>
      </c>
      <c r="Y54">
        <f t="shared" si="4"/>
        <v>0.12317</v>
      </c>
      <c r="Z54">
        <v>0</v>
      </c>
      <c r="AA54">
        <v>0</v>
      </c>
      <c r="AC54">
        <f t="shared" si="5"/>
        <v>0.1772</v>
      </c>
      <c r="AD54">
        <f t="shared" si="6"/>
        <v>-0.342945</v>
      </c>
      <c r="AE54">
        <v>0</v>
      </c>
      <c r="AF54">
        <v>0</v>
      </c>
      <c r="AG54">
        <f t="shared" si="7"/>
        <v>0.17074999999999996</v>
      </c>
      <c r="AH54">
        <f t="shared" si="8"/>
        <v>0.25572699999999998</v>
      </c>
      <c r="AI54">
        <v>0</v>
      </c>
      <c r="AJ54">
        <v>0</v>
      </c>
      <c r="AK54" s="1">
        <v>80</v>
      </c>
      <c r="AL54">
        <f t="shared" si="9"/>
        <v>4.4444999999999998E-2</v>
      </c>
      <c r="AM54">
        <f t="shared" si="10"/>
        <v>-0.24084250000000001</v>
      </c>
      <c r="AN54">
        <f t="shared" si="11"/>
        <v>0</v>
      </c>
      <c r="AO54">
        <f t="shared" si="12"/>
        <v>0</v>
      </c>
      <c r="AP54">
        <f t="shared" si="13"/>
        <v>6.9519999999999915E-2</v>
      </c>
      <c r="AQ54">
        <f t="shared" si="14"/>
        <v>0.18944849999999999</v>
      </c>
      <c r="AR54">
        <f t="shared" si="15"/>
        <v>0</v>
      </c>
      <c r="AS54">
        <f t="shared" si="16"/>
        <v>0</v>
      </c>
    </row>
    <row r="55" spans="1:45" x14ac:dyDescent="0.25">
      <c r="A55" s="1">
        <v>81</v>
      </c>
      <c r="B55">
        <v>-0.224</v>
      </c>
      <c r="C55">
        <v>-0.38100000000000001</v>
      </c>
      <c r="D55">
        <v>0</v>
      </c>
      <c r="E55">
        <v>0</v>
      </c>
      <c r="F55">
        <v>-0.94</v>
      </c>
      <c r="G55">
        <v>-0.36599999999999999</v>
      </c>
      <c r="H55">
        <v>0</v>
      </c>
      <c r="I55">
        <v>0</v>
      </c>
      <c r="K55">
        <v>-0.441</v>
      </c>
      <c r="L55">
        <v>0.32700000000000001</v>
      </c>
      <c r="M55">
        <v>0</v>
      </c>
      <c r="N55">
        <v>0</v>
      </c>
      <c r="O55">
        <v>-1.286</v>
      </c>
      <c r="P55">
        <v>1.099</v>
      </c>
      <c r="Q55">
        <v>0</v>
      </c>
      <c r="R55">
        <v>0</v>
      </c>
      <c r="T55">
        <f t="shared" si="1"/>
        <v>9.1690000000000021E-2</v>
      </c>
      <c r="U55">
        <f t="shared" si="2"/>
        <v>-0.21774000000000002</v>
      </c>
      <c r="V55">
        <v>0</v>
      </c>
      <c r="W55">
        <v>0</v>
      </c>
      <c r="X55">
        <f t="shared" si="3"/>
        <v>0.11829000000000001</v>
      </c>
      <c r="Y55">
        <f t="shared" si="4"/>
        <v>-0.31583</v>
      </c>
      <c r="Z55">
        <v>0</v>
      </c>
      <c r="AA55">
        <v>0</v>
      </c>
      <c r="AC55">
        <f t="shared" si="5"/>
        <v>-0.20580000000000001</v>
      </c>
      <c r="AD55">
        <f t="shared" si="6"/>
        <v>0.23205500000000001</v>
      </c>
      <c r="AE55">
        <v>0</v>
      </c>
      <c r="AF55">
        <v>0</v>
      </c>
      <c r="AG55">
        <f t="shared" si="7"/>
        <v>-0.22025000000000006</v>
      </c>
      <c r="AH55">
        <f t="shared" si="8"/>
        <v>0.8477269999999999</v>
      </c>
      <c r="AI55">
        <v>0</v>
      </c>
      <c r="AJ55">
        <v>0</v>
      </c>
      <c r="AK55" s="1">
        <v>81</v>
      </c>
      <c r="AL55">
        <f t="shared" si="9"/>
        <v>-5.7054999999999995E-2</v>
      </c>
      <c r="AM55">
        <f t="shared" si="10"/>
        <v>7.1574999999999972E-3</v>
      </c>
      <c r="AN55">
        <f t="shared" si="11"/>
        <v>0</v>
      </c>
      <c r="AO55">
        <f t="shared" si="12"/>
        <v>0</v>
      </c>
      <c r="AP55">
        <f t="shared" si="13"/>
        <v>-5.0980000000000025E-2</v>
      </c>
      <c r="AQ55">
        <f t="shared" si="14"/>
        <v>0.26594849999999992</v>
      </c>
      <c r="AR55">
        <f t="shared" si="15"/>
        <v>0</v>
      </c>
      <c r="AS55">
        <f t="shared" si="16"/>
        <v>0</v>
      </c>
    </row>
    <row r="56" spans="1:45" x14ac:dyDescent="0.25">
      <c r="A56" s="1">
        <v>82</v>
      </c>
      <c r="B56">
        <v>-0.47599999999999998</v>
      </c>
      <c r="C56">
        <v>-0.192</v>
      </c>
      <c r="D56">
        <v>0</v>
      </c>
      <c r="E56">
        <v>0</v>
      </c>
      <c r="F56">
        <v>-1.0900000000000001</v>
      </c>
      <c r="G56">
        <v>-0.53800000000000003</v>
      </c>
      <c r="H56">
        <v>0</v>
      </c>
      <c r="I56">
        <v>0</v>
      </c>
      <c r="K56">
        <v>-0.68100000000000005</v>
      </c>
      <c r="L56">
        <v>0.27100000000000002</v>
      </c>
      <c r="M56">
        <v>0</v>
      </c>
      <c r="N56">
        <v>0</v>
      </c>
      <c r="O56">
        <v>-1.425</v>
      </c>
      <c r="P56">
        <v>0.24</v>
      </c>
      <c r="Q56">
        <v>0</v>
      </c>
      <c r="R56">
        <v>0</v>
      </c>
      <c r="T56">
        <f t="shared" si="1"/>
        <v>-0.16030999999999995</v>
      </c>
      <c r="U56">
        <f t="shared" si="2"/>
        <v>-2.8740000000000016E-2</v>
      </c>
      <c r="V56">
        <v>0</v>
      </c>
      <c r="W56">
        <v>0</v>
      </c>
      <c r="X56">
        <f t="shared" si="3"/>
        <v>-3.1710000000000127E-2</v>
      </c>
      <c r="Y56">
        <f t="shared" si="4"/>
        <v>-0.48783000000000004</v>
      </c>
      <c r="Z56">
        <v>0</v>
      </c>
      <c r="AA56">
        <v>0</v>
      </c>
      <c r="AC56">
        <f t="shared" si="5"/>
        <v>-0.44580000000000009</v>
      </c>
      <c r="AD56">
        <f t="shared" si="6"/>
        <v>0.17605500000000002</v>
      </c>
      <c r="AE56">
        <v>0</v>
      </c>
      <c r="AF56">
        <v>0</v>
      </c>
      <c r="AG56">
        <f t="shared" si="7"/>
        <v>-0.35925000000000007</v>
      </c>
      <c r="AH56">
        <f t="shared" si="8"/>
        <v>-1.1273000000000033E-2</v>
      </c>
      <c r="AI56">
        <v>0</v>
      </c>
      <c r="AJ56">
        <v>0</v>
      </c>
      <c r="AK56" s="1">
        <v>82</v>
      </c>
      <c r="AL56">
        <f t="shared" si="9"/>
        <v>-0.30305500000000002</v>
      </c>
      <c r="AM56">
        <f t="shared" si="10"/>
        <v>7.3657500000000001E-2</v>
      </c>
      <c r="AN56">
        <f t="shared" si="11"/>
        <v>0</v>
      </c>
      <c r="AO56">
        <f t="shared" si="12"/>
        <v>0</v>
      </c>
      <c r="AP56">
        <f t="shared" si="13"/>
        <v>-0.1954800000000001</v>
      </c>
      <c r="AQ56">
        <f t="shared" si="14"/>
        <v>-0.24955150000000004</v>
      </c>
      <c r="AR56">
        <f t="shared" si="15"/>
        <v>0</v>
      </c>
      <c r="AS56">
        <f t="shared" si="16"/>
        <v>0</v>
      </c>
    </row>
  </sheetData>
  <phoneticPr fontId="2" type="noConversion"/>
  <pageMargins left="0.7" right="0.7" top="0.75" bottom="0.75" header="0.3" footer="0.3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F8051A2-E5C0-4EF3-B3EA-1296929BD938}">
  <dimension ref="A1:I88"/>
  <sheetViews>
    <sheetView workbookViewId="0">
      <selection activeCell="Y42" sqref="Y42"/>
    </sheetView>
  </sheetViews>
  <sheetFormatPr defaultRowHeight="14.4" x14ac:dyDescent="0.25"/>
  <sheetData>
    <row r="1" spans="1:9" x14ac:dyDescent="0.2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</row>
    <row r="2" spans="1:9" x14ac:dyDescent="0.25">
      <c r="A2" s="1">
        <v>1</v>
      </c>
      <c r="B2">
        <v>0.10968000000000028</v>
      </c>
      <c r="C2">
        <v>9.9840000000000109E-2</v>
      </c>
      <c r="D2">
        <v>0</v>
      </c>
      <c r="E2">
        <v>0</v>
      </c>
      <c r="F2">
        <v>0.25684999999999991</v>
      </c>
      <c r="G2">
        <v>1.49661</v>
      </c>
      <c r="H2">
        <v>0</v>
      </c>
      <c r="I2">
        <v>0</v>
      </c>
    </row>
    <row r="3" spans="1:9" x14ac:dyDescent="0.25">
      <c r="A3" s="1">
        <v>2</v>
      </c>
      <c r="B3">
        <v>0.35601333333333385</v>
      </c>
      <c r="C3">
        <v>0.16500666666666702</v>
      </c>
      <c r="D3">
        <v>0</v>
      </c>
      <c r="E3">
        <v>0</v>
      </c>
      <c r="F3">
        <v>0.3365166666666668</v>
      </c>
      <c r="G3">
        <v>0.43427666666666664</v>
      </c>
      <c r="H3">
        <v>0</v>
      </c>
      <c r="I3">
        <v>0</v>
      </c>
    </row>
    <row r="4" spans="1:9" x14ac:dyDescent="0.25">
      <c r="A4" s="1">
        <v>3</v>
      </c>
      <c r="B4">
        <v>0.69234666666666689</v>
      </c>
      <c r="C4">
        <v>0.10067333333333353</v>
      </c>
      <c r="D4">
        <v>0</v>
      </c>
      <c r="E4">
        <v>0</v>
      </c>
      <c r="F4">
        <v>0.71868333333333334</v>
      </c>
      <c r="G4">
        <v>1.7943333333333478E-2</v>
      </c>
      <c r="H4">
        <v>0</v>
      </c>
      <c r="I4">
        <v>0</v>
      </c>
    </row>
    <row r="5" spans="1:9" x14ac:dyDescent="0.25">
      <c r="A5" s="1">
        <v>4</v>
      </c>
      <c r="B5">
        <v>1.0111800000000004</v>
      </c>
      <c r="C5">
        <v>9.4840000000000008E-2</v>
      </c>
      <c r="D5">
        <v>0</v>
      </c>
      <c r="E5">
        <v>0</v>
      </c>
      <c r="F5">
        <v>0.97285000000000021</v>
      </c>
      <c r="G5">
        <v>-0.20689000000000002</v>
      </c>
      <c r="H5">
        <v>0</v>
      </c>
      <c r="I5">
        <v>0</v>
      </c>
    </row>
    <row r="6" spans="1:9" x14ac:dyDescent="0.25">
      <c r="A6" s="1">
        <v>5</v>
      </c>
      <c r="B6">
        <v>0.1014300000000008</v>
      </c>
      <c r="C6">
        <v>3.4589999999999912E-2</v>
      </c>
      <c r="D6">
        <v>0</v>
      </c>
      <c r="E6">
        <v>0</v>
      </c>
      <c r="F6">
        <v>-2.1400000000000197E-2</v>
      </c>
      <c r="G6">
        <v>-8.614000000000005E-2</v>
      </c>
      <c r="H6">
        <v>0</v>
      </c>
      <c r="I6">
        <v>0</v>
      </c>
    </row>
    <row r="7" spans="1:9" x14ac:dyDescent="0.25">
      <c r="A7" s="1">
        <v>6</v>
      </c>
      <c r="B7">
        <v>-0.1618199999999993</v>
      </c>
      <c r="C7">
        <v>-0.17215999999999995</v>
      </c>
      <c r="D7">
        <v>0</v>
      </c>
      <c r="E7">
        <v>0</v>
      </c>
      <c r="F7">
        <v>-0.1906500000000001</v>
      </c>
      <c r="G7">
        <v>0.13110999999999998</v>
      </c>
      <c r="H7">
        <v>0</v>
      </c>
      <c r="I7">
        <v>0</v>
      </c>
    </row>
    <row r="8" spans="1:9" x14ac:dyDescent="0.25">
      <c r="A8" s="1">
        <v>7</v>
      </c>
      <c r="B8">
        <v>4.6930000000000388E-2</v>
      </c>
      <c r="C8">
        <v>-0.26366000000000012</v>
      </c>
      <c r="D8">
        <v>0</v>
      </c>
      <c r="E8">
        <v>0</v>
      </c>
      <c r="F8">
        <v>6.0000000000004494E-4</v>
      </c>
      <c r="G8">
        <v>0.17460999999999993</v>
      </c>
      <c r="H8">
        <v>0</v>
      </c>
      <c r="I8">
        <v>0</v>
      </c>
    </row>
    <row r="9" spans="1:9" x14ac:dyDescent="0.25">
      <c r="A9" s="1">
        <v>8</v>
      </c>
      <c r="B9">
        <v>-4.7819999999999918E-2</v>
      </c>
      <c r="C9">
        <v>-0.17366000000000004</v>
      </c>
      <c r="D9">
        <v>0</v>
      </c>
      <c r="E9">
        <v>0</v>
      </c>
      <c r="F9">
        <v>-0.15364999999999984</v>
      </c>
      <c r="G9">
        <v>-0.76388999999999996</v>
      </c>
      <c r="H9">
        <v>0</v>
      </c>
      <c r="I9">
        <v>0</v>
      </c>
    </row>
    <row r="10" spans="1:9" x14ac:dyDescent="0.25">
      <c r="A10" s="1">
        <v>9</v>
      </c>
      <c r="B10">
        <v>-1.1444999999999594E-2</v>
      </c>
      <c r="C10">
        <v>-0.11541000000000001</v>
      </c>
      <c r="D10">
        <v>0</v>
      </c>
      <c r="E10">
        <v>0</v>
      </c>
      <c r="F10">
        <v>1.6100000000000336E-2</v>
      </c>
      <c r="G10">
        <v>-0.46013999999999994</v>
      </c>
      <c r="H10">
        <v>0</v>
      </c>
      <c r="I10">
        <v>0</v>
      </c>
    </row>
    <row r="11" spans="1:9" x14ac:dyDescent="0.25">
      <c r="A11" s="1">
        <v>10</v>
      </c>
      <c r="B11">
        <v>2.4930000000000729E-2</v>
      </c>
      <c r="C11">
        <v>-5.7160000000000016E-2</v>
      </c>
      <c r="D11">
        <v>0</v>
      </c>
      <c r="E11">
        <v>0</v>
      </c>
      <c r="F11">
        <v>0.18585000000000046</v>
      </c>
      <c r="G11">
        <v>-0.15638999999999995</v>
      </c>
      <c r="H11">
        <v>0</v>
      </c>
      <c r="I11">
        <v>0</v>
      </c>
    </row>
    <row r="12" spans="1:9" x14ac:dyDescent="0.25">
      <c r="A12" s="1">
        <v>11</v>
      </c>
      <c r="B12">
        <v>2.9805000000000165E-2</v>
      </c>
      <c r="C12">
        <v>-0.25366</v>
      </c>
      <c r="D12">
        <v>0</v>
      </c>
      <c r="E12">
        <v>0</v>
      </c>
      <c r="F12">
        <v>0.10035000000000061</v>
      </c>
      <c r="G12">
        <v>-0.16439000000000001</v>
      </c>
      <c r="H12">
        <v>0</v>
      </c>
      <c r="I12">
        <v>0</v>
      </c>
    </row>
    <row r="13" spans="1:9" x14ac:dyDescent="0.25">
      <c r="A13" s="1">
        <v>12</v>
      </c>
      <c r="B13">
        <v>-5.0819999999999532E-2</v>
      </c>
      <c r="C13">
        <v>-1.5160000000000007E-2</v>
      </c>
      <c r="D13">
        <v>0</v>
      </c>
      <c r="E13">
        <v>0</v>
      </c>
      <c r="F13">
        <v>3.2350000000000656E-2</v>
      </c>
      <c r="G13">
        <v>-8.3889999999999992E-2</v>
      </c>
      <c r="H13">
        <v>0</v>
      </c>
      <c r="I13">
        <v>0</v>
      </c>
    </row>
    <row r="14" spans="1:9" x14ac:dyDescent="0.25">
      <c r="A14" s="1">
        <v>13</v>
      </c>
      <c r="B14">
        <v>-0.31415333333333273</v>
      </c>
      <c r="C14">
        <v>6.6089999999999982E-2</v>
      </c>
      <c r="D14">
        <v>0</v>
      </c>
      <c r="E14">
        <v>0</v>
      </c>
      <c r="F14">
        <v>-8.5733333333332773E-2</v>
      </c>
      <c r="G14">
        <v>-0.37322333333333302</v>
      </c>
      <c r="H14">
        <v>0</v>
      </c>
      <c r="I14">
        <v>0</v>
      </c>
    </row>
    <row r="15" spans="1:9" x14ac:dyDescent="0.25">
      <c r="A15" s="1">
        <v>14</v>
      </c>
      <c r="B15">
        <v>-0.17448666666666635</v>
      </c>
      <c r="C15">
        <v>0.20433999999999997</v>
      </c>
      <c r="D15">
        <v>0</v>
      </c>
      <c r="E15">
        <v>0</v>
      </c>
      <c r="F15">
        <v>-0.37781666666666625</v>
      </c>
      <c r="G15">
        <v>-0.23055666666666644</v>
      </c>
      <c r="H15">
        <v>0</v>
      </c>
      <c r="I15">
        <v>0</v>
      </c>
    </row>
    <row r="16" spans="1:9" x14ac:dyDescent="0.25">
      <c r="A16" s="1">
        <v>15</v>
      </c>
      <c r="B16">
        <v>1.1430000000000468E-2</v>
      </c>
      <c r="C16">
        <v>-5.8160000000000045E-2</v>
      </c>
      <c r="D16">
        <v>0</v>
      </c>
      <c r="E16">
        <v>0</v>
      </c>
      <c r="F16">
        <v>-0.15739999999999965</v>
      </c>
      <c r="G16">
        <v>-0.44514000000000009</v>
      </c>
      <c r="H16">
        <v>0</v>
      </c>
      <c r="I16">
        <v>0</v>
      </c>
    </row>
    <row r="17" spans="1:9" x14ac:dyDescent="0.25">
      <c r="A17" s="1">
        <v>16</v>
      </c>
      <c r="B17">
        <v>0.19734666666666681</v>
      </c>
      <c r="C17">
        <v>-0.32066000000000006</v>
      </c>
      <c r="D17">
        <v>0</v>
      </c>
      <c r="E17">
        <v>0</v>
      </c>
      <c r="F17">
        <v>6.3016666666666998E-2</v>
      </c>
      <c r="G17">
        <v>-0.65972333333333355</v>
      </c>
      <c r="H17">
        <v>0</v>
      </c>
      <c r="I17">
        <v>0</v>
      </c>
    </row>
    <row r="18" spans="1:9" x14ac:dyDescent="0.25">
      <c r="A18" s="1">
        <v>17</v>
      </c>
      <c r="B18">
        <v>-0.21898666666666594</v>
      </c>
      <c r="C18">
        <v>7.008999999999993E-2</v>
      </c>
      <c r="D18">
        <v>0</v>
      </c>
      <c r="E18">
        <v>0</v>
      </c>
      <c r="F18">
        <v>-0.27106666666666646</v>
      </c>
      <c r="G18">
        <v>-0.24155666666666653</v>
      </c>
      <c r="H18">
        <v>0</v>
      </c>
      <c r="I18">
        <v>0</v>
      </c>
    </row>
    <row r="19" spans="1:9" x14ac:dyDescent="0.25">
      <c r="A19" s="1">
        <v>18</v>
      </c>
      <c r="B19">
        <v>6.9680000000000408E-2</v>
      </c>
      <c r="C19">
        <v>-8.8160000000000072E-2</v>
      </c>
      <c r="D19">
        <v>0</v>
      </c>
      <c r="E19">
        <v>0</v>
      </c>
      <c r="F19">
        <v>-6.614999999999982E-2</v>
      </c>
      <c r="G19">
        <v>0.18210999999999999</v>
      </c>
      <c r="H19">
        <v>0</v>
      </c>
      <c r="I19">
        <v>0</v>
      </c>
    </row>
    <row r="20" spans="1:9" x14ac:dyDescent="0.25">
      <c r="A20" s="1">
        <v>19</v>
      </c>
      <c r="B20">
        <v>-1.2570000000000164E-2</v>
      </c>
      <c r="C20">
        <v>-4.9099999999999699E-3</v>
      </c>
      <c r="D20">
        <v>0</v>
      </c>
      <c r="E20">
        <v>0</v>
      </c>
      <c r="F20">
        <v>-7.5524999999999842E-2</v>
      </c>
      <c r="G20">
        <v>0.15948500000000007</v>
      </c>
      <c r="H20">
        <v>0</v>
      </c>
      <c r="I20">
        <v>0</v>
      </c>
    </row>
    <row r="21" spans="1:9" x14ac:dyDescent="0.25">
      <c r="A21" s="1">
        <v>20</v>
      </c>
      <c r="B21">
        <v>-9.4819999999999877E-2</v>
      </c>
      <c r="C21">
        <v>7.8339999999999924E-2</v>
      </c>
      <c r="D21">
        <v>0</v>
      </c>
      <c r="E21">
        <v>0</v>
      </c>
      <c r="F21">
        <v>-8.4899999999999753E-2</v>
      </c>
      <c r="G21">
        <v>0.1368599999999999</v>
      </c>
      <c r="H21">
        <v>0</v>
      </c>
      <c r="I21">
        <v>0</v>
      </c>
    </row>
    <row r="22" spans="1:9" x14ac:dyDescent="0.25">
      <c r="A22" s="1">
        <v>21</v>
      </c>
      <c r="B22">
        <v>-0.16887000000000002</v>
      </c>
      <c r="C22">
        <v>8.5789999999999922E-2</v>
      </c>
      <c r="D22">
        <v>0</v>
      </c>
      <c r="E22">
        <v>0</v>
      </c>
      <c r="F22">
        <v>-0.14247499999999935</v>
      </c>
      <c r="G22">
        <v>0.18768500000000002</v>
      </c>
      <c r="H22">
        <v>0</v>
      </c>
      <c r="I22">
        <v>0</v>
      </c>
    </row>
    <row r="23" spans="1:9" x14ac:dyDescent="0.25">
      <c r="A23" s="1">
        <v>22</v>
      </c>
      <c r="B23">
        <v>-0.24292000000000019</v>
      </c>
      <c r="C23">
        <v>9.3239999999999934E-2</v>
      </c>
      <c r="D23">
        <v>0</v>
      </c>
      <c r="E23">
        <v>0</v>
      </c>
      <c r="F23">
        <v>-0.20004999999999984</v>
      </c>
      <c r="G23">
        <v>0.23850999999999997</v>
      </c>
      <c r="H23">
        <v>0</v>
      </c>
      <c r="I23">
        <v>0</v>
      </c>
    </row>
    <row r="24" spans="1:9" x14ac:dyDescent="0.25">
      <c r="A24" s="1">
        <v>23</v>
      </c>
      <c r="B24">
        <v>-0.63321999999999945</v>
      </c>
      <c r="C24">
        <v>0.33793999999999996</v>
      </c>
      <c r="D24">
        <v>0</v>
      </c>
      <c r="E24">
        <v>0</v>
      </c>
      <c r="F24">
        <v>-0.4307499999999993</v>
      </c>
      <c r="G24">
        <v>0.24721000000000001</v>
      </c>
      <c r="H24">
        <v>0</v>
      </c>
      <c r="I24">
        <v>0</v>
      </c>
    </row>
    <row r="25" spans="1:9" x14ac:dyDescent="0.25">
      <c r="A25" s="1">
        <v>24</v>
      </c>
      <c r="B25">
        <v>-0.39051999999999965</v>
      </c>
      <c r="C25">
        <v>0.26763999999999999</v>
      </c>
      <c r="D25">
        <v>0</v>
      </c>
      <c r="E25">
        <v>0</v>
      </c>
      <c r="F25">
        <v>-0.39544999999999975</v>
      </c>
      <c r="G25">
        <v>0.32340999999999998</v>
      </c>
      <c r="H25">
        <v>0</v>
      </c>
      <c r="I25">
        <v>0</v>
      </c>
    </row>
    <row r="26" spans="1:9" x14ac:dyDescent="0.25">
      <c r="A26" s="1">
        <v>25</v>
      </c>
      <c r="B26">
        <v>-0.12831999999999977</v>
      </c>
      <c r="C26">
        <v>-0.17566000000000001</v>
      </c>
      <c r="D26">
        <v>0</v>
      </c>
      <c r="E26">
        <v>0</v>
      </c>
      <c r="F26">
        <v>-3.0149999999999344E-2</v>
      </c>
      <c r="G26">
        <v>0.14210999999999999</v>
      </c>
      <c r="H26">
        <v>0</v>
      </c>
      <c r="I26">
        <v>0</v>
      </c>
    </row>
    <row r="27" spans="1:9" x14ac:dyDescent="0.25">
      <c r="A27" s="1">
        <v>26</v>
      </c>
      <c r="B27">
        <v>-0.21831999999999943</v>
      </c>
      <c r="C27">
        <v>7.5340000000000101E-2</v>
      </c>
      <c r="D27">
        <v>0</v>
      </c>
      <c r="E27">
        <v>0</v>
      </c>
      <c r="F27">
        <v>-6.5650000000000097E-2</v>
      </c>
      <c r="G27">
        <v>-4.0890000000000037E-2</v>
      </c>
      <c r="H27">
        <v>0</v>
      </c>
      <c r="I27">
        <v>0</v>
      </c>
    </row>
    <row r="28" spans="1:9" x14ac:dyDescent="0.25">
      <c r="A28" s="1">
        <v>27</v>
      </c>
      <c r="B28">
        <v>-0.31481999999999988</v>
      </c>
      <c r="C28">
        <v>-2.7160000000000073E-2</v>
      </c>
      <c r="D28">
        <v>0</v>
      </c>
      <c r="E28">
        <v>0</v>
      </c>
      <c r="F28">
        <v>-0.19114999999999938</v>
      </c>
      <c r="G28">
        <v>0.80460999999999994</v>
      </c>
      <c r="H28">
        <v>0</v>
      </c>
      <c r="I28">
        <v>0</v>
      </c>
    </row>
    <row r="29" spans="1:9" x14ac:dyDescent="0.25">
      <c r="A29" s="1">
        <v>28</v>
      </c>
      <c r="B29">
        <v>0.188445</v>
      </c>
      <c r="C29">
        <v>-0.1348425</v>
      </c>
      <c r="D29">
        <v>0</v>
      </c>
      <c r="E29">
        <v>0</v>
      </c>
      <c r="F29">
        <v>0.17802000000000001</v>
      </c>
      <c r="G29">
        <v>-0.10055150000000002</v>
      </c>
      <c r="H29">
        <v>0</v>
      </c>
      <c r="I29">
        <v>0</v>
      </c>
    </row>
    <row r="30" spans="1:9" x14ac:dyDescent="0.25">
      <c r="A30" s="1">
        <v>29</v>
      </c>
      <c r="B30">
        <v>0.11944500000000001</v>
      </c>
      <c r="C30">
        <v>-4.6342500000000016E-2</v>
      </c>
      <c r="D30">
        <v>0</v>
      </c>
      <c r="E30">
        <v>0</v>
      </c>
      <c r="F30">
        <v>0.11289500000000002</v>
      </c>
      <c r="G30">
        <v>-1.9801500000000007E-2</v>
      </c>
      <c r="H30">
        <v>0</v>
      </c>
      <c r="I30">
        <v>0</v>
      </c>
    </row>
    <row r="31" spans="1:9" x14ac:dyDescent="0.25">
      <c r="A31" s="1">
        <v>30</v>
      </c>
      <c r="B31">
        <v>5.044499999999999E-2</v>
      </c>
      <c r="C31">
        <v>4.2157499999999987E-2</v>
      </c>
      <c r="D31">
        <v>0</v>
      </c>
      <c r="E31">
        <v>0</v>
      </c>
      <c r="F31">
        <v>4.7769999999999979E-2</v>
      </c>
      <c r="G31">
        <v>6.0948499999999989E-2</v>
      </c>
      <c r="H31">
        <v>0</v>
      </c>
      <c r="I31">
        <v>0</v>
      </c>
    </row>
    <row r="32" spans="1:9" x14ac:dyDescent="0.25">
      <c r="A32" s="1">
        <v>31</v>
      </c>
      <c r="B32">
        <v>-1.8554999999999988E-2</v>
      </c>
      <c r="C32">
        <v>0.13065749999999998</v>
      </c>
      <c r="D32">
        <v>0</v>
      </c>
      <c r="E32">
        <v>0</v>
      </c>
      <c r="F32">
        <v>-1.7355000000000009E-2</v>
      </c>
      <c r="G32">
        <v>0.14169850000000001</v>
      </c>
      <c r="H32">
        <v>0</v>
      </c>
      <c r="I32">
        <v>0</v>
      </c>
    </row>
    <row r="33" spans="1:9" x14ac:dyDescent="0.25">
      <c r="A33" s="1">
        <v>32</v>
      </c>
      <c r="B33">
        <v>-8.755499999999998E-2</v>
      </c>
      <c r="C33">
        <v>0.21915749999999995</v>
      </c>
      <c r="D33">
        <v>0</v>
      </c>
      <c r="E33">
        <v>0</v>
      </c>
      <c r="F33">
        <v>-8.2480000000000053E-2</v>
      </c>
      <c r="G33">
        <v>0.22244849999999994</v>
      </c>
      <c r="H33">
        <v>0</v>
      </c>
      <c r="I33">
        <v>0</v>
      </c>
    </row>
    <row r="34" spans="1:9" x14ac:dyDescent="0.25">
      <c r="A34" s="1">
        <v>33</v>
      </c>
      <c r="B34">
        <v>-0.68855500000000003</v>
      </c>
      <c r="C34">
        <v>0.57615749999999999</v>
      </c>
      <c r="D34">
        <v>0</v>
      </c>
      <c r="E34">
        <v>0</v>
      </c>
      <c r="F34">
        <v>-0.51647999999999994</v>
      </c>
      <c r="G34">
        <v>0.59544849999999994</v>
      </c>
      <c r="H34">
        <v>0</v>
      </c>
      <c r="I34">
        <v>0</v>
      </c>
    </row>
    <row r="35" spans="1:9" x14ac:dyDescent="0.25">
      <c r="A35" s="1">
        <v>34</v>
      </c>
      <c r="B35">
        <v>0.11844500000000002</v>
      </c>
      <c r="C35">
        <v>5.2157500000000023E-2</v>
      </c>
      <c r="D35">
        <v>0</v>
      </c>
      <c r="E35">
        <v>0</v>
      </c>
      <c r="F35">
        <v>0.22251999999999994</v>
      </c>
      <c r="G35">
        <v>-0.54555149999999997</v>
      </c>
      <c r="H35">
        <v>0</v>
      </c>
      <c r="I35">
        <v>0</v>
      </c>
    </row>
    <row r="36" spans="1:9" x14ac:dyDescent="0.25">
      <c r="A36" s="1">
        <v>35</v>
      </c>
      <c r="B36">
        <v>-0.17955500000000002</v>
      </c>
      <c r="C36">
        <v>0.5206575</v>
      </c>
      <c r="D36">
        <v>0</v>
      </c>
      <c r="E36">
        <v>0</v>
      </c>
      <c r="F36">
        <v>-0.15048</v>
      </c>
      <c r="G36">
        <v>0.52794850000000004</v>
      </c>
      <c r="H36">
        <v>0</v>
      </c>
      <c r="I36">
        <v>0</v>
      </c>
    </row>
    <row r="37" spans="1:9" x14ac:dyDescent="0.25">
      <c r="A37" s="1">
        <v>36</v>
      </c>
      <c r="B37">
        <v>-0.13855499999999998</v>
      </c>
      <c r="C37">
        <v>9.5157500000000006E-2</v>
      </c>
      <c r="D37">
        <v>0</v>
      </c>
      <c r="E37">
        <v>0</v>
      </c>
      <c r="F37">
        <v>-0.10297999999999996</v>
      </c>
      <c r="G37">
        <v>-9.6051500000000012E-2</v>
      </c>
      <c r="H37">
        <v>0</v>
      </c>
      <c r="I37">
        <v>0</v>
      </c>
    </row>
    <row r="38" spans="1:9" x14ac:dyDescent="0.25">
      <c r="A38" s="1">
        <v>37</v>
      </c>
      <c r="B38">
        <v>-8.2055000000000003E-2</v>
      </c>
      <c r="C38">
        <v>4.565749999999999E-2</v>
      </c>
      <c r="D38">
        <v>0</v>
      </c>
      <c r="E38">
        <v>0</v>
      </c>
      <c r="F38">
        <v>-0.12298000000000009</v>
      </c>
      <c r="G38">
        <v>-0.22855150000000002</v>
      </c>
      <c r="H38">
        <v>0</v>
      </c>
      <c r="I38">
        <v>0</v>
      </c>
    </row>
    <row r="39" spans="1:9" x14ac:dyDescent="0.25">
      <c r="A39" s="1">
        <v>38</v>
      </c>
      <c r="B39">
        <v>-9.8055000000000003E-2</v>
      </c>
      <c r="C39">
        <v>7.5157499999999988E-2</v>
      </c>
      <c r="D39">
        <v>0</v>
      </c>
      <c r="E39">
        <v>0</v>
      </c>
      <c r="F39">
        <v>-8.1479999999999997E-2</v>
      </c>
      <c r="G39">
        <v>0.26744849999999998</v>
      </c>
      <c r="H39">
        <v>0</v>
      </c>
      <c r="I39">
        <v>0</v>
      </c>
    </row>
    <row r="40" spans="1:9" x14ac:dyDescent="0.25">
      <c r="A40" s="1">
        <v>39</v>
      </c>
      <c r="B40">
        <v>-8.3269285714285754E-2</v>
      </c>
      <c r="C40">
        <v>5.7943214285714292E-2</v>
      </c>
      <c r="D40">
        <v>0</v>
      </c>
      <c r="E40">
        <v>0</v>
      </c>
      <c r="F40">
        <v>-1.2337142857142935E-2</v>
      </c>
      <c r="G40">
        <v>0.18766278571428568</v>
      </c>
      <c r="H40">
        <v>0</v>
      </c>
      <c r="I40">
        <v>0</v>
      </c>
    </row>
    <row r="41" spans="1:9" x14ac:dyDescent="0.25">
      <c r="A41" s="1">
        <v>40</v>
      </c>
      <c r="B41">
        <v>5.1016428571428532E-2</v>
      </c>
      <c r="C41">
        <v>5.2289285714285788E-3</v>
      </c>
      <c r="D41">
        <v>0</v>
      </c>
      <c r="E41">
        <v>0</v>
      </c>
      <c r="F41">
        <v>0.19080571428571447</v>
      </c>
      <c r="G41">
        <v>0.46887707142857149</v>
      </c>
      <c r="H41">
        <v>0</v>
      </c>
      <c r="I41">
        <v>0</v>
      </c>
    </row>
    <row r="42" spans="1:9" x14ac:dyDescent="0.25">
      <c r="A42" s="1">
        <v>41</v>
      </c>
      <c r="B42">
        <v>-0.45569785714285715</v>
      </c>
      <c r="C42">
        <v>0.2205146428571429</v>
      </c>
      <c r="D42">
        <v>0</v>
      </c>
      <c r="E42">
        <v>0</v>
      </c>
      <c r="F42">
        <v>-0.28255142857142856</v>
      </c>
      <c r="G42">
        <v>0.27559135714285715</v>
      </c>
      <c r="H42">
        <v>0</v>
      </c>
      <c r="I42">
        <v>0</v>
      </c>
    </row>
    <row r="43" spans="1:9" x14ac:dyDescent="0.25">
      <c r="A43" s="1">
        <v>42</v>
      </c>
      <c r="B43">
        <v>-0.53691214285714284</v>
      </c>
      <c r="C43">
        <v>0.41730035714285718</v>
      </c>
      <c r="D43">
        <v>0</v>
      </c>
      <c r="E43">
        <v>0</v>
      </c>
      <c r="F43">
        <v>-0.37440857142857153</v>
      </c>
      <c r="G43">
        <v>0.65630564285714288</v>
      </c>
      <c r="H43">
        <v>0</v>
      </c>
      <c r="I43">
        <v>0</v>
      </c>
    </row>
    <row r="44" spans="1:9" x14ac:dyDescent="0.25">
      <c r="A44" s="1">
        <v>43</v>
      </c>
      <c r="B44">
        <v>-8.1126428571428599E-2</v>
      </c>
      <c r="C44">
        <v>0.12108607142857143</v>
      </c>
      <c r="D44">
        <v>0</v>
      </c>
      <c r="E44">
        <v>0</v>
      </c>
      <c r="F44">
        <v>0.1607342857142855</v>
      </c>
      <c r="G44">
        <v>-0.1579800714285714</v>
      </c>
      <c r="H44">
        <v>0</v>
      </c>
      <c r="I44">
        <v>0</v>
      </c>
    </row>
    <row r="45" spans="1:9" x14ac:dyDescent="0.25">
      <c r="A45" s="1">
        <v>44</v>
      </c>
      <c r="B45">
        <v>-0.1473407142857143</v>
      </c>
      <c r="C45">
        <v>0.11337178571428574</v>
      </c>
      <c r="D45">
        <v>0</v>
      </c>
      <c r="E45">
        <v>0</v>
      </c>
      <c r="F45">
        <v>1.0877142857142974E-2</v>
      </c>
      <c r="G45">
        <v>-0.10276578571428574</v>
      </c>
      <c r="H45">
        <v>0</v>
      </c>
      <c r="I45">
        <v>0</v>
      </c>
    </row>
    <row r="46" spans="1:9" x14ac:dyDescent="0.25">
      <c r="A46" s="1">
        <v>45</v>
      </c>
      <c r="B46">
        <v>-0.19655500000000001</v>
      </c>
      <c r="C46">
        <v>0.13315749999999998</v>
      </c>
      <c r="D46">
        <v>0</v>
      </c>
      <c r="E46">
        <v>0</v>
      </c>
      <c r="F46">
        <v>8.8019999999999987E-2</v>
      </c>
      <c r="G46">
        <v>-0.46705149999999995</v>
      </c>
      <c r="H46">
        <v>0</v>
      </c>
      <c r="I46">
        <v>0</v>
      </c>
    </row>
    <row r="47" spans="1:9" x14ac:dyDescent="0.25">
      <c r="A47" s="1">
        <v>46</v>
      </c>
      <c r="B47">
        <v>-6.2554999999999986E-2</v>
      </c>
      <c r="C47">
        <v>0.17415749999999999</v>
      </c>
      <c r="D47">
        <v>0</v>
      </c>
      <c r="E47">
        <v>0</v>
      </c>
      <c r="F47">
        <v>-0.14748000000000006</v>
      </c>
      <c r="G47">
        <v>-0.24955149999999998</v>
      </c>
      <c r="H47">
        <v>0</v>
      </c>
      <c r="I47">
        <v>0</v>
      </c>
    </row>
    <row r="48" spans="1:9" x14ac:dyDescent="0.25">
      <c r="A48" s="1">
        <v>47</v>
      </c>
      <c r="B48">
        <v>-0.27005499999999999</v>
      </c>
      <c r="C48">
        <v>5.71575E-2</v>
      </c>
      <c r="D48">
        <v>0</v>
      </c>
      <c r="E48">
        <v>0</v>
      </c>
      <c r="F48">
        <v>-0.16148000000000001</v>
      </c>
      <c r="G48">
        <v>2.3448499999999983E-2</v>
      </c>
      <c r="H48">
        <v>0</v>
      </c>
      <c r="I48">
        <v>0</v>
      </c>
    </row>
    <row r="49" spans="1:9" x14ac:dyDescent="0.25">
      <c r="A49" s="1">
        <v>48</v>
      </c>
      <c r="B49">
        <v>0.36394499999999996</v>
      </c>
      <c r="C49">
        <v>-0.28084249999999999</v>
      </c>
      <c r="D49">
        <v>0</v>
      </c>
      <c r="E49">
        <v>0</v>
      </c>
      <c r="F49">
        <v>0.35802</v>
      </c>
      <c r="G49">
        <v>-0.45905150000000006</v>
      </c>
      <c r="H49">
        <v>0</v>
      </c>
      <c r="I49">
        <v>0</v>
      </c>
    </row>
    <row r="50" spans="1:9" x14ac:dyDescent="0.25">
      <c r="A50" s="1">
        <v>49</v>
      </c>
      <c r="B50">
        <v>-0.25805499999999998</v>
      </c>
      <c r="C50">
        <v>0.1526575</v>
      </c>
      <c r="D50">
        <v>0</v>
      </c>
      <c r="E50">
        <v>0</v>
      </c>
      <c r="F50">
        <v>-0.24398000000000009</v>
      </c>
      <c r="G50">
        <v>3.5448499999999994E-2</v>
      </c>
      <c r="H50">
        <v>0</v>
      </c>
      <c r="I50">
        <v>0</v>
      </c>
    </row>
    <row r="51" spans="1:9" x14ac:dyDescent="0.25">
      <c r="A51" s="1">
        <v>50</v>
      </c>
      <c r="B51">
        <v>0.26594499999999999</v>
      </c>
      <c r="C51">
        <v>-0.29784250000000001</v>
      </c>
      <c r="D51">
        <v>0</v>
      </c>
      <c r="E51">
        <v>0</v>
      </c>
      <c r="F51">
        <v>0.34051999999999999</v>
      </c>
      <c r="G51">
        <v>-8.9551500000000006E-2</v>
      </c>
      <c r="H51">
        <v>0</v>
      </c>
      <c r="I51">
        <v>0</v>
      </c>
    </row>
    <row r="52" spans="1:9" x14ac:dyDescent="0.25">
      <c r="A52" s="1">
        <v>51</v>
      </c>
      <c r="B52">
        <v>0.14994499999999999</v>
      </c>
      <c r="C52">
        <v>-9.1842500000000007E-2</v>
      </c>
      <c r="D52">
        <v>0</v>
      </c>
      <c r="E52">
        <v>0</v>
      </c>
      <c r="F52">
        <v>0.27427000000000001</v>
      </c>
      <c r="G52">
        <v>1.4698499999999975E-2</v>
      </c>
      <c r="H52">
        <v>0</v>
      </c>
      <c r="I52">
        <v>0</v>
      </c>
    </row>
    <row r="53" spans="1:9" x14ac:dyDescent="0.25">
      <c r="A53" s="1">
        <v>52</v>
      </c>
      <c r="B53">
        <v>3.3945000000000017E-2</v>
      </c>
      <c r="C53">
        <v>0.11415749999999998</v>
      </c>
      <c r="D53">
        <v>0</v>
      </c>
      <c r="E53">
        <v>0</v>
      </c>
      <c r="F53">
        <v>0.20801999999999998</v>
      </c>
      <c r="G53">
        <v>0.11894849999999998</v>
      </c>
      <c r="H53">
        <v>0</v>
      </c>
      <c r="I53">
        <v>0</v>
      </c>
    </row>
    <row r="54" spans="1:9" x14ac:dyDescent="0.25">
      <c r="A54" s="1">
        <v>53</v>
      </c>
      <c r="B54">
        <v>0.41011166666666671</v>
      </c>
      <c r="C54">
        <v>-3.1175833333333347E-2</v>
      </c>
      <c r="D54">
        <v>0</v>
      </c>
      <c r="E54">
        <v>0</v>
      </c>
      <c r="F54">
        <v>5.3520000000000012E-2</v>
      </c>
      <c r="G54">
        <v>0.28528183333333335</v>
      </c>
      <c r="H54">
        <v>0</v>
      </c>
      <c r="I54">
        <v>0</v>
      </c>
    </row>
    <row r="55" spans="1:9" x14ac:dyDescent="0.25">
      <c r="A55" s="1">
        <v>54</v>
      </c>
      <c r="B55">
        <v>0.78627833333333341</v>
      </c>
      <c r="C55">
        <v>-0.17650916666666672</v>
      </c>
      <c r="D55">
        <v>0</v>
      </c>
      <c r="E55">
        <v>0</v>
      </c>
      <c r="F55">
        <v>-0.10098000000000007</v>
      </c>
      <c r="G55">
        <v>0.45161516666666662</v>
      </c>
      <c r="H55">
        <v>0</v>
      </c>
      <c r="I55">
        <v>0</v>
      </c>
    </row>
    <row r="56" spans="1:9" x14ac:dyDescent="0.25">
      <c r="A56" s="1">
        <v>55</v>
      </c>
      <c r="B56">
        <v>1.1624450000000002</v>
      </c>
      <c r="C56">
        <v>-0.32184249999999998</v>
      </c>
      <c r="D56">
        <v>0</v>
      </c>
      <c r="E56">
        <v>0</v>
      </c>
      <c r="F56">
        <v>-0.25548000000000004</v>
      </c>
      <c r="G56">
        <v>0.6179484999999999</v>
      </c>
      <c r="H56">
        <v>0</v>
      </c>
      <c r="I56">
        <v>0</v>
      </c>
    </row>
    <row r="57" spans="1:9" x14ac:dyDescent="0.25">
      <c r="A57" s="1">
        <v>56</v>
      </c>
      <c r="B57">
        <v>0.56969500000000006</v>
      </c>
      <c r="C57">
        <v>-0.21234249999999999</v>
      </c>
      <c r="D57">
        <v>0</v>
      </c>
      <c r="E57">
        <v>0</v>
      </c>
      <c r="F57">
        <v>7.7519999999999978E-2</v>
      </c>
      <c r="G57">
        <v>-0.22505150000000004</v>
      </c>
      <c r="H57">
        <v>0</v>
      </c>
      <c r="I57">
        <v>0</v>
      </c>
    </row>
    <row r="58" spans="1:9" x14ac:dyDescent="0.25">
      <c r="A58" s="1">
        <v>57</v>
      </c>
      <c r="B58">
        <v>-8.7055000000000007E-2</v>
      </c>
      <c r="C58">
        <v>7.7657500000000004E-2</v>
      </c>
      <c r="D58">
        <v>0</v>
      </c>
      <c r="E58">
        <v>0</v>
      </c>
      <c r="F58">
        <v>-0.10997999999999997</v>
      </c>
      <c r="G58">
        <v>-2.4051500000000003E-2</v>
      </c>
      <c r="H58">
        <v>0</v>
      </c>
      <c r="I58">
        <v>0</v>
      </c>
    </row>
    <row r="59" spans="1:9" x14ac:dyDescent="0.25">
      <c r="A59" s="1">
        <v>58</v>
      </c>
      <c r="B59">
        <v>-0.59855499999999995</v>
      </c>
      <c r="C59">
        <v>0.30065750000000002</v>
      </c>
      <c r="D59">
        <v>0</v>
      </c>
      <c r="E59">
        <v>0</v>
      </c>
      <c r="F59">
        <v>-0.65848000000000007</v>
      </c>
      <c r="G59">
        <v>0.28094850000000005</v>
      </c>
      <c r="H59">
        <v>0</v>
      </c>
      <c r="I59">
        <v>0</v>
      </c>
    </row>
    <row r="60" spans="1:9" x14ac:dyDescent="0.25">
      <c r="A60" s="1">
        <v>59</v>
      </c>
      <c r="B60">
        <v>0.404945</v>
      </c>
      <c r="C60">
        <v>-0.24534249999999999</v>
      </c>
      <c r="D60">
        <v>0</v>
      </c>
      <c r="E60">
        <v>0</v>
      </c>
      <c r="F60">
        <v>0.43451999999999996</v>
      </c>
      <c r="G60">
        <v>-0.76855150000000005</v>
      </c>
      <c r="H60">
        <v>0</v>
      </c>
      <c r="I60">
        <v>0</v>
      </c>
    </row>
    <row r="61" spans="1:9" x14ac:dyDescent="0.25">
      <c r="A61" s="1">
        <v>60</v>
      </c>
      <c r="B61">
        <v>0.27236166666666667</v>
      </c>
      <c r="C61">
        <v>-0.20625916666666666</v>
      </c>
      <c r="D61">
        <v>0</v>
      </c>
      <c r="E61">
        <v>0</v>
      </c>
      <c r="F61">
        <v>0.20443666666666666</v>
      </c>
      <c r="G61">
        <v>-0.46430150000000003</v>
      </c>
      <c r="H61">
        <v>0</v>
      </c>
      <c r="I61">
        <v>0</v>
      </c>
    </row>
    <row r="62" spans="1:9" x14ac:dyDescent="0.25">
      <c r="A62" s="1">
        <v>61</v>
      </c>
      <c r="B62">
        <v>0.13977833333333337</v>
      </c>
      <c r="C62">
        <v>-0.1671758333333333</v>
      </c>
      <c r="D62">
        <v>0</v>
      </c>
      <c r="E62">
        <v>0</v>
      </c>
      <c r="F62">
        <v>-2.5646666666666706E-2</v>
      </c>
      <c r="G62">
        <v>-0.16005150000000001</v>
      </c>
      <c r="H62">
        <v>0</v>
      </c>
      <c r="I62">
        <v>0</v>
      </c>
    </row>
    <row r="63" spans="1:9" x14ac:dyDescent="0.25">
      <c r="A63" s="1">
        <v>62</v>
      </c>
      <c r="B63">
        <v>0.404445</v>
      </c>
      <c r="C63">
        <v>-0.3488425</v>
      </c>
      <c r="D63">
        <v>0</v>
      </c>
      <c r="E63">
        <v>0</v>
      </c>
      <c r="F63">
        <v>0.48401999999999995</v>
      </c>
      <c r="G63">
        <v>-0.48355149999999997</v>
      </c>
      <c r="H63">
        <v>0</v>
      </c>
      <c r="I63">
        <v>0</v>
      </c>
    </row>
    <row r="64" spans="1:9" x14ac:dyDescent="0.25">
      <c r="A64" s="1">
        <v>63</v>
      </c>
      <c r="B64">
        <v>0.285945</v>
      </c>
      <c r="C64">
        <v>-0.32934249999999998</v>
      </c>
      <c r="D64">
        <v>0</v>
      </c>
      <c r="E64">
        <v>0</v>
      </c>
      <c r="F64">
        <v>0.51851999999999998</v>
      </c>
      <c r="G64">
        <v>0.53644849999999988</v>
      </c>
      <c r="H64">
        <v>0</v>
      </c>
      <c r="I64">
        <v>0</v>
      </c>
    </row>
    <row r="65" spans="1:9" x14ac:dyDescent="0.25">
      <c r="A65" s="1">
        <v>64</v>
      </c>
      <c r="B65">
        <v>0.184445</v>
      </c>
      <c r="C65">
        <v>-0.29934250000000001</v>
      </c>
      <c r="D65">
        <v>0</v>
      </c>
      <c r="E65">
        <v>0</v>
      </c>
      <c r="F65">
        <v>0.15151999999999999</v>
      </c>
      <c r="G65">
        <v>-0.37355150000000004</v>
      </c>
      <c r="H65">
        <v>0</v>
      </c>
      <c r="I65">
        <v>0</v>
      </c>
    </row>
    <row r="66" spans="1:9" x14ac:dyDescent="0.25">
      <c r="A66" s="1">
        <v>65</v>
      </c>
      <c r="B66">
        <v>0.187445</v>
      </c>
      <c r="C66">
        <v>-0.25684250000000003</v>
      </c>
      <c r="D66">
        <v>0</v>
      </c>
      <c r="E66">
        <v>0</v>
      </c>
      <c r="F66">
        <v>0.24101999999999996</v>
      </c>
      <c r="G66">
        <v>0.24494849999999996</v>
      </c>
      <c r="H66">
        <v>0</v>
      </c>
      <c r="I66">
        <v>0</v>
      </c>
    </row>
    <row r="67" spans="1:9" x14ac:dyDescent="0.25">
      <c r="A67" s="1">
        <v>66</v>
      </c>
      <c r="B67">
        <v>-3.4304999999999974E-2</v>
      </c>
      <c r="C67">
        <v>-2.3717500000000002E-2</v>
      </c>
      <c r="D67">
        <v>0</v>
      </c>
      <c r="E67">
        <v>0</v>
      </c>
      <c r="F67">
        <v>-2.6980000000000115E-2</v>
      </c>
      <c r="G67">
        <v>0.16782349999999999</v>
      </c>
      <c r="H67">
        <v>0</v>
      </c>
      <c r="I67">
        <v>0</v>
      </c>
    </row>
    <row r="68" spans="1:9" x14ac:dyDescent="0.25">
      <c r="A68" s="1">
        <v>67</v>
      </c>
      <c r="B68">
        <v>3.1611666666666649E-2</v>
      </c>
      <c r="C68">
        <v>-0.10425916666666665</v>
      </c>
      <c r="D68">
        <v>0</v>
      </c>
      <c r="E68">
        <v>0</v>
      </c>
      <c r="F68">
        <v>6.4519999999999911E-2</v>
      </c>
      <c r="G68">
        <v>-3.1634833333333362E-2</v>
      </c>
      <c r="H68">
        <v>0</v>
      </c>
      <c r="I68">
        <v>0</v>
      </c>
    </row>
    <row r="69" spans="1:9" x14ac:dyDescent="0.25">
      <c r="A69" s="1">
        <v>68</v>
      </c>
      <c r="B69">
        <v>9.7528333333333356E-2</v>
      </c>
      <c r="C69">
        <v>-0.18480083333333336</v>
      </c>
      <c r="D69">
        <v>0</v>
      </c>
      <c r="E69">
        <v>0</v>
      </c>
      <c r="F69">
        <v>0.15601999999999999</v>
      </c>
      <c r="G69">
        <v>-0.23109316666666674</v>
      </c>
      <c r="H69">
        <v>0</v>
      </c>
      <c r="I69">
        <v>0</v>
      </c>
    </row>
    <row r="70" spans="1:9" x14ac:dyDescent="0.25">
      <c r="A70" s="1">
        <v>69</v>
      </c>
      <c r="B70">
        <v>0.16344500000000001</v>
      </c>
      <c r="C70">
        <v>-0.26534249999999998</v>
      </c>
      <c r="D70">
        <v>0</v>
      </c>
      <c r="E70">
        <v>0</v>
      </c>
      <c r="F70">
        <v>0.24751999999999996</v>
      </c>
      <c r="G70">
        <v>-0.43055149999999998</v>
      </c>
      <c r="H70">
        <v>0</v>
      </c>
      <c r="I70">
        <v>0</v>
      </c>
    </row>
    <row r="71" spans="1:9" x14ac:dyDescent="0.25">
      <c r="A71" s="1">
        <v>70</v>
      </c>
      <c r="B71">
        <v>-0.189055</v>
      </c>
      <c r="C71">
        <v>-7.1342500000000003E-2</v>
      </c>
      <c r="D71">
        <v>0</v>
      </c>
      <c r="E71">
        <v>0</v>
      </c>
      <c r="F71">
        <v>-5.2480000000000027E-2</v>
      </c>
      <c r="G71">
        <v>8.9448499999999972E-2</v>
      </c>
      <c r="H71">
        <v>0</v>
      </c>
      <c r="I71">
        <v>0</v>
      </c>
    </row>
    <row r="72" spans="1:9" x14ac:dyDescent="0.25">
      <c r="A72" s="1">
        <v>71</v>
      </c>
      <c r="B72">
        <v>-0.14655499999999999</v>
      </c>
      <c r="C72">
        <v>-5.6342500000000018E-2</v>
      </c>
      <c r="D72">
        <v>0</v>
      </c>
      <c r="E72">
        <v>0</v>
      </c>
      <c r="F72">
        <v>-0.10248000000000002</v>
      </c>
      <c r="G72">
        <v>-7.9551500000000025E-2</v>
      </c>
      <c r="H72">
        <v>0</v>
      </c>
      <c r="I72">
        <v>0</v>
      </c>
    </row>
    <row r="73" spans="1:9" x14ac:dyDescent="0.25">
      <c r="A73" s="1">
        <v>72</v>
      </c>
      <c r="B73">
        <v>-4.8555000000000001E-2</v>
      </c>
      <c r="C73">
        <v>-0.14684250000000001</v>
      </c>
      <c r="D73">
        <v>0</v>
      </c>
      <c r="E73">
        <v>0</v>
      </c>
      <c r="F73">
        <v>-2.9800000000000937E-3</v>
      </c>
      <c r="G73">
        <v>-4.4551500000000022E-2</v>
      </c>
      <c r="H73">
        <v>0</v>
      </c>
      <c r="I73">
        <v>0</v>
      </c>
    </row>
    <row r="74" spans="1:9" x14ac:dyDescent="0.25">
      <c r="A74" s="1">
        <v>73</v>
      </c>
      <c r="B74">
        <v>-0.20805499999999999</v>
      </c>
      <c r="C74">
        <v>-7.3425000000000157E-3</v>
      </c>
      <c r="D74">
        <v>0</v>
      </c>
      <c r="E74">
        <v>0</v>
      </c>
      <c r="F74">
        <v>-0.14548000000000005</v>
      </c>
      <c r="G74">
        <v>4.9484999999999911E-3</v>
      </c>
      <c r="H74">
        <v>0</v>
      </c>
      <c r="I74">
        <v>0</v>
      </c>
    </row>
    <row r="75" spans="1:9" x14ac:dyDescent="0.25">
      <c r="A75" s="1">
        <v>74</v>
      </c>
      <c r="B75">
        <v>-0.723055</v>
      </c>
      <c r="C75">
        <v>0.45365750000000005</v>
      </c>
      <c r="D75">
        <v>0</v>
      </c>
      <c r="E75">
        <v>0</v>
      </c>
      <c r="F75">
        <v>-0.62248000000000003</v>
      </c>
      <c r="G75">
        <v>0.27644849999999999</v>
      </c>
      <c r="H75">
        <v>0</v>
      </c>
      <c r="I75">
        <v>0</v>
      </c>
    </row>
    <row r="76" spans="1:9" x14ac:dyDescent="0.25">
      <c r="A76" s="1">
        <v>75</v>
      </c>
      <c r="B76">
        <v>-0.10255500000000001</v>
      </c>
      <c r="C76">
        <v>2.1574999999999928E-3</v>
      </c>
      <c r="D76">
        <v>0</v>
      </c>
      <c r="E76">
        <v>0</v>
      </c>
      <c r="F76">
        <v>8.001999999999998E-2</v>
      </c>
      <c r="G76">
        <v>-0.30155150000000003</v>
      </c>
      <c r="H76">
        <v>0</v>
      </c>
      <c r="I76">
        <v>0</v>
      </c>
    </row>
    <row r="77" spans="1:9" x14ac:dyDescent="0.25">
      <c r="A77" s="1">
        <v>76</v>
      </c>
      <c r="B77">
        <v>-0.31005500000000003</v>
      </c>
      <c r="C77">
        <v>0.21090750000000003</v>
      </c>
      <c r="D77">
        <v>0</v>
      </c>
      <c r="E77">
        <v>0</v>
      </c>
      <c r="F77">
        <v>-0.14423000000000008</v>
      </c>
      <c r="G77">
        <v>-1.8051500000000026E-2</v>
      </c>
      <c r="H77">
        <v>0</v>
      </c>
      <c r="I77">
        <v>0</v>
      </c>
    </row>
    <row r="78" spans="1:9" x14ac:dyDescent="0.25">
      <c r="A78" s="1">
        <v>77</v>
      </c>
      <c r="B78">
        <v>-0.30105500000000002</v>
      </c>
      <c r="C78">
        <v>0.25765749999999998</v>
      </c>
      <c r="D78">
        <v>0</v>
      </c>
      <c r="E78">
        <v>0</v>
      </c>
      <c r="F78">
        <v>-0.23698000000000002</v>
      </c>
      <c r="G78">
        <v>-8.5051500000000016E-2</v>
      </c>
      <c r="H78">
        <v>0</v>
      </c>
      <c r="I78">
        <v>0</v>
      </c>
    </row>
    <row r="79" spans="1:9" x14ac:dyDescent="0.25">
      <c r="A79" s="1">
        <v>78</v>
      </c>
      <c r="B79">
        <v>-0.13855499999999998</v>
      </c>
      <c r="C79">
        <v>4.0157499999999985E-2</v>
      </c>
      <c r="D79">
        <v>0</v>
      </c>
      <c r="E79">
        <v>0</v>
      </c>
      <c r="F79">
        <v>-0.10098000000000007</v>
      </c>
      <c r="G79">
        <v>-0.63405149999999999</v>
      </c>
      <c r="H79">
        <v>0</v>
      </c>
      <c r="I79">
        <v>0</v>
      </c>
    </row>
    <row r="80" spans="1:9" x14ac:dyDescent="0.25">
      <c r="A80" s="1">
        <v>79</v>
      </c>
      <c r="B80">
        <v>0.14544500000000002</v>
      </c>
      <c r="C80">
        <v>-0.19984250000000003</v>
      </c>
      <c r="D80">
        <v>0</v>
      </c>
      <c r="E80">
        <v>0</v>
      </c>
      <c r="F80">
        <v>0.15351999999999993</v>
      </c>
      <c r="G80">
        <v>0.11294849999999997</v>
      </c>
      <c r="H80">
        <v>0</v>
      </c>
      <c r="I80">
        <v>0</v>
      </c>
    </row>
    <row r="81" spans="1:9" x14ac:dyDescent="0.25">
      <c r="A81" s="1">
        <v>80</v>
      </c>
      <c r="B81">
        <v>4.4444999999999998E-2</v>
      </c>
      <c r="C81">
        <v>-0.24084250000000001</v>
      </c>
      <c r="D81">
        <v>0</v>
      </c>
      <c r="E81">
        <v>0</v>
      </c>
      <c r="F81">
        <v>6.9519999999999915E-2</v>
      </c>
      <c r="G81">
        <v>0.18944849999999999</v>
      </c>
      <c r="H81">
        <v>0</v>
      </c>
      <c r="I81">
        <v>0</v>
      </c>
    </row>
    <row r="82" spans="1:9" x14ac:dyDescent="0.25">
      <c r="A82" s="1">
        <v>81</v>
      </c>
      <c r="B82">
        <v>-5.7054999999999995E-2</v>
      </c>
      <c r="C82">
        <v>7.1574999999999972E-3</v>
      </c>
      <c r="D82">
        <v>0</v>
      </c>
      <c r="E82">
        <v>0</v>
      </c>
      <c r="F82">
        <v>-5.0980000000000025E-2</v>
      </c>
      <c r="G82">
        <v>0.26594849999999992</v>
      </c>
      <c r="H82">
        <v>0</v>
      </c>
      <c r="I82">
        <v>0</v>
      </c>
    </row>
    <row r="83" spans="1:9" x14ac:dyDescent="0.25">
      <c r="A83" s="1">
        <v>82</v>
      </c>
      <c r="B83">
        <v>-0.30305500000000002</v>
      </c>
      <c r="C83">
        <v>7.3657500000000001E-2</v>
      </c>
      <c r="D83">
        <v>0</v>
      </c>
      <c r="E83">
        <v>0</v>
      </c>
      <c r="F83">
        <v>-0.1954800000000001</v>
      </c>
      <c r="G83">
        <v>-0.24955150000000004</v>
      </c>
      <c r="H83">
        <v>0</v>
      </c>
      <c r="I83">
        <v>0</v>
      </c>
    </row>
    <row r="84" spans="1:9" x14ac:dyDescent="0.25">
      <c r="A84" s="1">
        <v>83</v>
      </c>
      <c r="B84">
        <v>5.9099999999999986E-2</v>
      </c>
      <c r="C84">
        <v>-6.7799999999999999E-2</v>
      </c>
      <c r="D84">
        <v>0</v>
      </c>
      <c r="E84">
        <v>0</v>
      </c>
      <c r="F84">
        <v>0.14270000000000005</v>
      </c>
      <c r="G84">
        <v>7.1000000000000035E-2</v>
      </c>
      <c r="H84">
        <v>0</v>
      </c>
      <c r="I84">
        <v>0</v>
      </c>
    </row>
    <row r="85" spans="1:9" x14ac:dyDescent="0.25">
      <c r="A85" s="1">
        <v>84</v>
      </c>
      <c r="B85">
        <v>-4.8399999999999943E-2</v>
      </c>
      <c r="C85">
        <v>2.1199999999999997E-2</v>
      </c>
      <c r="D85">
        <v>0</v>
      </c>
      <c r="E85">
        <v>0</v>
      </c>
      <c r="F85">
        <v>0.11420000000000008</v>
      </c>
      <c r="G85">
        <v>6.6999999999999976E-2</v>
      </c>
      <c r="H85">
        <v>0</v>
      </c>
      <c r="I85">
        <v>0</v>
      </c>
    </row>
    <row r="86" spans="1:9" x14ac:dyDescent="0.25">
      <c r="A86" s="1">
        <v>85</v>
      </c>
      <c r="B86">
        <v>-0.19939999999999986</v>
      </c>
      <c r="C86">
        <v>0.2082</v>
      </c>
      <c r="D86">
        <v>0</v>
      </c>
      <c r="E86">
        <v>0</v>
      </c>
      <c r="F86">
        <v>-0.43429999999999991</v>
      </c>
      <c r="G86">
        <v>8.8999999999999996E-2</v>
      </c>
      <c r="H86">
        <v>0</v>
      </c>
      <c r="I86">
        <v>0</v>
      </c>
    </row>
    <row r="87" spans="1:9" x14ac:dyDescent="0.25">
      <c r="A87" s="1">
        <v>86</v>
      </c>
      <c r="B87">
        <v>4.1000000000000481E-3</v>
      </c>
      <c r="C87">
        <v>-1.2299999999999978E-2</v>
      </c>
      <c r="D87">
        <v>0</v>
      </c>
      <c r="E87">
        <v>0</v>
      </c>
      <c r="F87">
        <v>4.2200000000000015E-2</v>
      </c>
      <c r="G87">
        <v>4.8500000000000015E-2</v>
      </c>
      <c r="H87">
        <v>0</v>
      </c>
      <c r="I87">
        <v>0</v>
      </c>
    </row>
    <row r="88" spans="1:9" x14ac:dyDescent="0.25">
      <c r="A88" s="1">
        <v>87</v>
      </c>
      <c r="B88">
        <v>0.18460000000000004</v>
      </c>
      <c r="C88">
        <v>-0.14930000000000004</v>
      </c>
      <c r="D88">
        <v>0</v>
      </c>
      <c r="E88">
        <v>0</v>
      </c>
      <c r="F88">
        <v>0.1352000000000001</v>
      </c>
      <c r="G88">
        <v>-0.27549999999999997</v>
      </c>
      <c r="H88">
        <v>0</v>
      </c>
      <c r="I88">
        <v>0</v>
      </c>
    </row>
  </sheetData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5</vt:i4>
      </vt:variant>
    </vt:vector>
  </HeadingPairs>
  <TitlesOfParts>
    <vt:vector size="5" baseType="lpstr">
      <vt:lpstr>Sheet1</vt:lpstr>
      <vt:lpstr>83</vt:lpstr>
      <vt:lpstr>27</vt:lpstr>
      <vt:lpstr>28-82</vt:lpstr>
      <vt:lpstr>补偿值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openpyxl</dc:creator>
  <cp:lastModifiedBy>Dongdong Yang</cp:lastModifiedBy>
  <dcterms:created xsi:type="dcterms:W3CDTF">2024-09-08T14:29:37Z</dcterms:created>
  <dcterms:modified xsi:type="dcterms:W3CDTF">2024-09-09T16:54:46Z</dcterms:modified>
</cp:coreProperties>
</file>